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Gastos" sheetId="2" state="visible" r:id="rId4"/>
    <sheet name="Resumen" sheetId="3" state="visible" r:id="rId5"/>
  </sheets>
  <definedNames>
    <definedName function="false" hidden="true" localSheetId="1" name="_xlnm._FilterDatabase" vbProcedure="false">Gastos!$A$4:$P$304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<sst xmlns="http://schemas.openxmlformats.org/spreadsheetml/2006/main" count="54" uniqueCount="53">
  <si>
    <t xml:space="preserve">Plantilla de gastos para autónomos · Clac</t>
  </si>
  <si>
    <t xml:space="preserve">Cómo usarla</t>
  </si>
  <si>
    <t xml:space="preserve">1. En la hoja Gastos, apunta cada ticket o factura en una fila. Celdas amarillas = las rellenas tú.</t>
  </si>
  <si>
    <t xml:space="preserve">2. Copia la razón social y el CIF tal como aparecen en el ticket (no el nombre comercial: "Repsol" no vale).</t>
  </si>
  <si>
    <t xml:space="preserve">3. Escribe la base y el IVA de cada tipo (21 %, 10 %, 4 %). La columna "Comprobación IVA" avisa si no cuadran.</t>
  </si>
  <si>
    <t xml:space="preserve">4. Marca si el ticket lleva tu NIF: sin él, el IVA de una factura simplificada no se puede deducir.</t>
  </si>
  <si>
    <t xml:space="preserve">5. Al final del trimestre, envía este archivo y las fotos de los tickets a tu gestoría. La hoja Resumen suma todo.</t>
  </si>
  <si>
    <t xml:space="preserve">Leyenda</t>
  </si>
  <si>
    <t xml:space="preserve">Amarillo con texto azul: datos que introduces. Gris: se calcula solo. Fila 5: ejemplo.</t>
  </si>
  <si>
    <t xml:space="preserve">Más guías gratuitas para autónomos y gestorías en la web de Clac (sección Guías).</t>
  </si>
  <si>
    <t xml:space="preserve">Gastos del autónomo · plantilla de Clac (clac: tickets y gastos para autónomos)</t>
  </si>
  <si>
    <t xml:space="preserve">Rellena solo las celdas amarillas (texto azul). Las columnas grises se calculan solas. La fila 5 es un ejemplo: bórrala o sobrescríbela.</t>
  </si>
  <si>
    <t xml:space="preserve">Fecha</t>
  </si>
  <si>
    <t xml:space="preserve">Trimestre</t>
  </si>
  <si>
    <t xml:space="preserve">Razón social del proveedor</t>
  </si>
  <si>
    <t xml:space="preserve">CIF/NIF proveedor</t>
  </si>
  <si>
    <t xml:space="preserve">Categoría</t>
  </si>
  <si>
    <t xml:space="preserve">Base 21%</t>
  </si>
  <si>
    <t xml:space="preserve">IVA 21%</t>
  </si>
  <si>
    <t xml:space="preserve">Base 10%</t>
  </si>
  <si>
    <t xml:space="preserve">IVA 10%</t>
  </si>
  <si>
    <t xml:space="preserve">Base 4%</t>
  </si>
  <si>
    <t xml:space="preserve">IVA 4%</t>
  </si>
  <si>
    <t xml:space="preserve">Total</t>
  </si>
  <si>
    <t xml:space="preserve">¿Lleva mi NIF?</t>
  </si>
  <si>
    <t xml:space="preserve">Forma de pago</t>
  </si>
  <si>
    <t xml:space="preserve">Comprobación IVA</t>
  </si>
  <si>
    <t xml:space="preserve">Nota</t>
  </si>
  <si>
    <t xml:space="preserve">HOSTELERÍA LA PLAZA, S.L.</t>
  </si>
  <si>
    <t xml:space="preserve">B12345674</t>
  </si>
  <si>
    <t xml:space="preserve">Restaurante</t>
  </si>
  <si>
    <t xml:space="preserve">No</t>
  </si>
  <si>
    <t xml:space="preserve">Tarjeta</t>
  </si>
  <si>
    <t xml:space="preserve">Ejemplo: comida con cliente</t>
  </si>
  <si>
    <t xml:space="preserve">Resumen trimestral para tu gestoría</t>
  </si>
  <si>
    <t xml:space="preserve">Se calcula solo a partir de la hoja Gastos.</t>
  </si>
  <si>
    <t xml:space="preserve">Nº de gastos</t>
  </si>
  <si>
    <t xml:space="preserve">Base imponible</t>
  </si>
  <si>
    <t xml:space="preserve">IVA total</t>
  </si>
  <si>
    <t xml:space="preserve">IVA con tu NIF (deducible)</t>
  </si>
  <si>
    <t xml:space="preserve">IVA sin tu NIF (no deducible)</t>
  </si>
  <si>
    <t xml:space="preserve">Total gastos</t>
  </si>
  <si>
    <t xml:space="preserve">Pagados en efectivo</t>
  </si>
  <si>
    <t xml:space="preserve">T1</t>
  </si>
  <si>
    <t xml:space="preserve">T2</t>
  </si>
  <si>
    <t xml:space="preserve">T3</t>
  </si>
  <si>
    <t xml:space="preserve">T4</t>
  </si>
  <si>
    <t xml:space="preserve">Año</t>
  </si>
  <si>
    <t xml:space="preserve">Notas:</t>
  </si>
  <si>
    <t xml:space="preserve">· "IVA con tu NIF": solo el IVA de tickets o facturas que incluyen tu NIF y domicilio puede deducirse en el modelo 303 (Agencia Tributaria, facturas simplificadas).</t>
  </si>
  <si>
    <t xml:space="preserve">· "Pagados en efectivo": las comidas pagadas en efectivo no son deducibles como dietas en el IRPF.</t>
  </si>
  <si>
    <t xml:space="preserve">· Esta plantilla es orientativa y no sustituye el criterio de tu gestor.</t>
  </si>
  <si>
    <t xml:space="preserve">· ¿Prefieres no teclear? Clac escanea el ticket con el iPhone y rellena estas columnas sola.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</si>
</sst>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&quot; €&quot;;\-#,##0.00&quot; €&quot;;\-"/>
    <numFmt numFmtId="167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F7A5F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sz val="11"/>
      <color rgb="FF3333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7A5F"/>
        <bgColor rgb="FF008080"/>
      </patternFill>
    </fill>
    <fill>
      <patternFill patternType="solid">
        <fgColor rgb="FFFFF9DB"/>
        <bgColor rgb="FFF1F4F2"/>
      </patternFill>
    </fill>
    <fill>
      <patternFill patternType="solid">
        <fgColor rgb="FFF1F4F2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E2DB"/>
      </left>
      <right style="thin">
        <color rgb="FFD5E2DB"/>
      </right>
      <top style="thin">
        <color rgb="FFD5E2DB"/>
      </top>
      <bottom style="thin">
        <color rgb="FFD5E2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0F7A5F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1F4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B9770E"/>
          <bgColor rgb="FF000000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B9770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9770E"/>
      <rgbColor rgb="FF800080"/>
      <rgbColor rgb="FF0F7A5F"/>
      <rgbColor rgb="FFC0C0C0"/>
      <rgbColor rgb="FF808080"/>
      <rgbColor rgb="FF9999FF"/>
      <rgbColor rgb="FF993366"/>
      <rgbColor rgb="FFFFF9DB"/>
      <rgbColor rgb="FFF1F4F2"/>
      <rgbColor rgb="FF660066"/>
      <rgbColor rgb="FFFF8080"/>
      <rgbColor rgb="FF0066CC"/>
      <rgbColor rgb="FFD5E2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38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5"/>
    <col collapsed="false" customWidth="true" hidden="false" outlineLevel="0" max="15" min="15" style="0" width="17"/>
    <col collapsed="false" customWidth="true" hidden="false" outlineLevel="0" max="16" min="16" style="0" width="34"/>
  </cols>
  <sheetData>
    <row r="1" customFormat="false" ht="17.35" hidden="false" customHeight="false" outlineLevel="0" collapsed="false">
      <c r="A1" s="5" t="s">
        <v>10</v>
      </c>
    </row>
    <row r="2" customFormat="false" ht="15" hidden="false" customHeight="false" outlineLevel="0" collapsed="false">
      <c r="A2" s="6" t="s">
        <v>11</v>
      </c>
    </row>
    <row r="4" customFormat="false" ht="31.5" hidden="false" customHeight="true" outlineLevel="0" collapsed="false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7" t="s">
        <v>27</v>
      </c>
    </row>
    <row r="5" customFormat="false" ht="15" hidden="false" customHeight="false" outlineLevel="0" collapsed="false">
      <c r="A5" s="8" t="n">
        <v>46283</v>
      </c>
      <c r="B5" s="9" t="str">
        <f aca="false">IF(A5="","","T"&amp;ROUNDUP(MONTH(A5)/3,0))</f>
        <v>T3</v>
      </c>
      <c r="C5" s="10" t="s">
        <v>28</v>
      </c>
      <c r="D5" s="10" t="s">
        <v>29</v>
      </c>
      <c r="E5" s="10" t="s">
        <v>30</v>
      </c>
      <c r="F5" s="11"/>
      <c r="G5" s="11"/>
      <c r="H5" s="11" t="n">
        <v>31.36</v>
      </c>
      <c r="I5" s="11" t="n">
        <v>3.14</v>
      </c>
      <c r="J5" s="11"/>
      <c r="K5" s="11"/>
      <c r="L5" s="12" t="n">
        <f aca="false">IF(COUNT(F5:K5)=0,"",SUM(F5:K5))</f>
        <v>34.5</v>
      </c>
      <c r="M5" s="10" t="s">
        <v>31</v>
      </c>
      <c r="N5" s="10" t="s">
        <v>32</v>
      </c>
      <c r="O5" s="9" t="str">
        <f aca="false">IF(COUNT(F5:K5)=0,"",IF(AND(ABS(F5*0.21-G5)&lt;=0.02,ABS(H5*0.1-I5)&lt;=0.02,ABS(J5*0.04-K5)&lt;=0.02),"OK","Revisar"))</f>
        <v>OK</v>
      </c>
      <c r="P5" s="10" t="s">
        <v>33</v>
      </c>
    </row>
    <row r="6" customFormat="false" ht="15" hidden="false" customHeight="false" outlineLevel="0" collapsed="false">
      <c r="A6" s="8"/>
      <c r="B6" s="9" t="str">
        <f aca="false">IF(A6="","","T"&amp;ROUNDUP(MONTH(A6)/3,0))</f>
        <v/>
      </c>
      <c r="C6" s="10"/>
      <c r="D6" s="10"/>
      <c r="E6" s="10"/>
      <c r="F6" s="11"/>
      <c r="G6" s="11"/>
      <c r="H6" s="11"/>
      <c r="I6" s="11"/>
      <c r="J6" s="11"/>
      <c r="K6" s="11"/>
      <c r="L6" s="12" t="str">
        <f aca="false">IF(COUNT(F6:K6)=0,"",SUM(F6:K6))</f>
        <v/>
      </c>
      <c r="M6" s="10"/>
      <c r="N6" s="10"/>
      <c r="O6" s="9" t="str">
        <f aca="false">IF(COUNT(F6:K6)=0,"",IF(AND(ABS(F6*0.21-G6)&lt;=0.02,ABS(H6*0.1-I6)&lt;=0.02,ABS(J6*0.04-K6)&lt;=0.02),"OK","Revisar"))</f>
        <v/>
      </c>
      <c r="P6" s="10"/>
    </row>
    <row r="7" customFormat="false" ht="15" hidden="false" customHeight="false" outlineLevel="0" collapsed="false">
      <c r="A7" s="8"/>
      <c r="B7" s="9" t="str">
        <f aca="false">IF(A7="","","T"&amp;ROUNDUP(MONTH(A7)/3,0))</f>
        <v/>
      </c>
      <c r="C7" s="10"/>
      <c r="D7" s="10"/>
      <c r="E7" s="10"/>
      <c r="F7" s="11"/>
      <c r="G7" s="11"/>
      <c r="H7" s="11"/>
      <c r="I7" s="11"/>
      <c r="J7" s="11"/>
      <c r="K7" s="11"/>
      <c r="L7" s="12" t="str">
        <f aca="false">IF(COUNT(F7:K7)=0,"",SUM(F7:K7))</f>
        <v/>
      </c>
      <c r="M7" s="10"/>
      <c r="N7" s="10"/>
      <c r="O7" s="9" t="str">
        <f aca="false">IF(COUNT(F7:K7)=0,"",IF(AND(ABS(F7*0.21-G7)&lt;=0.02,ABS(H7*0.1-I7)&lt;=0.02,ABS(J7*0.04-K7)&lt;=0.02),"OK","Revisar"))</f>
        <v/>
      </c>
      <c r="P7" s="10"/>
    </row>
    <row r="8" customFormat="false" ht="15" hidden="false" customHeight="false" outlineLevel="0" collapsed="false">
      <c r="A8" s="8"/>
      <c r="B8" s="9" t="str">
        <f aca="false">IF(A8="","","T"&amp;ROUNDUP(MONTH(A8)/3,0))</f>
        <v/>
      </c>
      <c r="C8" s="10"/>
      <c r="D8" s="10"/>
      <c r="E8" s="10"/>
      <c r="F8" s="11"/>
      <c r="G8" s="11"/>
      <c r="H8" s="11"/>
      <c r="I8" s="11"/>
      <c r="J8" s="11"/>
      <c r="K8" s="11"/>
      <c r="L8" s="12" t="str">
        <f aca="false">IF(COUNT(F8:K8)=0,"",SUM(F8:K8))</f>
        <v/>
      </c>
      <c r="M8" s="10"/>
      <c r="N8" s="10"/>
      <c r="O8" s="9" t="str">
        <f aca="false">IF(COUNT(F8:K8)=0,"",IF(AND(ABS(F8*0.21-G8)&lt;=0.02,ABS(H8*0.1-I8)&lt;=0.02,ABS(J8*0.04-K8)&lt;=0.02),"OK","Revisar"))</f>
        <v/>
      </c>
      <c r="P8" s="10"/>
    </row>
    <row r="9" customFormat="false" ht="15" hidden="false" customHeight="false" outlineLevel="0" collapsed="false">
      <c r="A9" s="8"/>
      <c r="B9" s="9" t="str">
        <f aca="false">IF(A9="","","T"&amp;ROUNDUP(MONTH(A9)/3,0))</f>
        <v/>
      </c>
      <c r="C9" s="10"/>
      <c r="D9" s="10"/>
      <c r="E9" s="10"/>
      <c r="F9" s="11"/>
      <c r="G9" s="11"/>
      <c r="H9" s="11"/>
      <c r="I9" s="11"/>
      <c r="J9" s="11"/>
      <c r="K9" s="11"/>
      <c r="L9" s="12" t="str">
        <f aca="false">IF(COUNT(F9:K9)=0,"",SUM(F9:K9))</f>
        <v/>
      </c>
      <c r="M9" s="10"/>
      <c r="N9" s="10"/>
      <c r="O9" s="9" t="str">
        <f aca="false">IF(COUNT(F9:K9)=0,"",IF(AND(ABS(F9*0.21-G9)&lt;=0.02,ABS(H9*0.1-I9)&lt;=0.02,ABS(J9*0.04-K9)&lt;=0.02),"OK","Revisar"))</f>
        <v/>
      </c>
      <c r="P9" s="10"/>
    </row>
    <row r="10" customFormat="false" ht="15" hidden="false" customHeight="false" outlineLevel="0" collapsed="false">
      <c r="A10" s="8"/>
      <c r="B10" s="9" t="str">
        <f aca="false">IF(A10="","","T"&amp;ROUNDUP(MONTH(A10)/3,0))</f>
        <v/>
      </c>
      <c r="C10" s="10"/>
      <c r="D10" s="10"/>
      <c r="E10" s="10"/>
      <c r="F10" s="11"/>
      <c r="G10" s="11"/>
      <c r="H10" s="11"/>
      <c r="I10" s="11"/>
      <c r="J10" s="11"/>
      <c r="K10" s="11"/>
      <c r="L10" s="12" t="str">
        <f aca="false">IF(COUNT(F10:K10)=0,"",SUM(F10:K10))</f>
        <v/>
      </c>
      <c r="M10" s="10"/>
      <c r="N10" s="10"/>
      <c r="O10" s="9" t="str">
        <f aca="false">IF(COUNT(F10:K10)=0,"",IF(AND(ABS(F10*0.21-G10)&lt;=0.02,ABS(H10*0.1-I10)&lt;=0.02,ABS(J10*0.04-K10)&lt;=0.02),"OK","Revisar"))</f>
        <v/>
      </c>
      <c r="P10" s="10"/>
    </row>
    <row r="11" customFormat="false" ht="15" hidden="false" customHeight="false" outlineLevel="0" collapsed="false">
      <c r="A11" s="8"/>
      <c r="B11" s="9" t="str">
        <f aca="false">IF(A11="","","T"&amp;ROUNDUP(MONTH(A11)/3,0))</f>
        <v/>
      </c>
      <c r="C11" s="10"/>
      <c r="D11" s="10"/>
      <c r="E11" s="10"/>
      <c r="F11" s="11"/>
      <c r="G11" s="11"/>
      <c r="H11" s="11"/>
      <c r="I11" s="11"/>
      <c r="J11" s="11"/>
      <c r="K11" s="11"/>
      <c r="L11" s="12" t="str">
        <f aca="false">IF(COUNT(F11:K11)=0,"",SUM(F11:K11))</f>
        <v/>
      </c>
      <c r="M11" s="10"/>
      <c r="N11" s="10"/>
      <c r="O11" s="9" t="str">
        <f aca="false">IF(COUNT(F11:K11)=0,"",IF(AND(ABS(F11*0.21-G11)&lt;=0.02,ABS(H11*0.1-I11)&lt;=0.02,ABS(J11*0.04-K11)&lt;=0.02),"OK","Revisar"))</f>
        <v/>
      </c>
      <c r="P11" s="10"/>
    </row>
    <row r="12" customFormat="false" ht="15" hidden="false" customHeight="false" outlineLevel="0" collapsed="false">
      <c r="A12" s="8"/>
      <c r="B12" s="9" t="str">
        <f aca="false">IF(A12="","","T"&amp;ROUNDUP(MONTH(A12)/3,0))</f>
        <v/>
      </c>
      <c r="C12" s="10"/>
      <c r="D12" s="10"/>
      <c r="E12" s="10"/>
      <c r="F12" s="11"/>
      <c r="G12" s="11"/>
      <c r="H12" s="11"/>
      <c r="I12" s="11"/>
      <c r="J12" s="11"/>
      <c r="K12" s="11"/>
      <c r="L12" s="12" t="str">
        <f aca="false">IF(COUNT(F12:K12)=0,"",SUM(F12:K12))</f>
        <v/>
      </c>
      <c r="M12" s="10"/>
      <c r="N12" s="10"/>
      <c r="O12" s="9" t="str">
        <f aca="false">IF(COUNT(F12:K12)=0,"",IF(AND(ABS(F12*0.21-G12)&lt;=0.02,ABS(H12*0.1-I12)&lt;=0.02,ABS(J12*0.04-K12)&lt;=0.02),"OK","Revisar"))</f>
        <v/>
      </c>
      <c r="P12" s="10"/>
    </row>
    <row r="13" customFormat="false" ht="15" hidden="false" customHeight="false" outlineLevel="0" collapsed="false">
      <c r="A13" s="8"/>
      <c r="B13" s="9" t="str">
        <f aca="false">IF(A13="","","T"&amp;ROUNDUP(MONTH(A13)/3,0))</f>
        <v/>
      </c>
      <c r="C13" s="10"/>
      <c r="D13" s="10"/>
      <c r="E13" s="10"/>
      <c r="F13" s="11"/>
      <c r="G13" s="11"/>
      <c r="H13" s="11"/>
      <c r="I13" s="11"/>
      <c r="J13" s="11"/>
      <c r="K13" s="11"/>
      <c r="L13" s="12" t="str">
        <f aca="false">IF(COUNT(F13:K13)=0,"",SUM(F13:K13))</f>
        <v/>
      </c>
      <c r="M13" s="10"/>
      <c r="N13" s="10"/>
      <c r="O13" s="9" t="str">
        <f aca="false">IF(COUNT(F13:K13)=0,"",IF(AND(ABS(F13*0.21-G13)&lt;=0.02,ABS(H13*0.1-I13)&lt;=0.02,ABS(J13*0.04-K13)&lt;=0.02),"OK","Revisar"))</f>
        <v/>
      </c>
      <c r="P13" s="10"/>
    </row>
    <row r="14" customFormat="false" ht="15" hidden="false" customHeight="false" outlineLevel="0" collapsed="false">
      <c r="A14" s="8"/>
      <c r="B14" s="9" t="str">
        <f aca="false">IF(A14="","","T"&amp;ROUNDUP(MONTH(A14)/3,0))</f>
        <v/>
      </c>
      <c r="C14" s="10"/>
      <c r="D14" s="10"/>
      <c r="E14" s="10"/>
      <c r="F14" s="11"/>
      <c r="G14" s="11"/>
      <c r="H14" s="11"/>
      <c r="I14" s="11"/>
      <c r="J14" s="11"/>
      <c r="K14" s="11"/>
      <c r="L14" s="12" t="str">
        <f aca="false">IF(COUNT(F14:K14)=0,"",SUM(F14:K14))</f>
        <v/>
      </c>
      <c r="M14" s="10"/>
      <c r="N14" s="10"/>
      <c r="O14" s="9" t="str">
        <f aca="false">IF(COUNT(F14:K14)=0,"",IF(AND(ABS(F14*0.21-G14)&lt;=0.02,ABS(H14*0.1-I14)&lt;=0.02,ABS(J14*0.04-K14)&lt;=0.02),"OK","Revisar"))</f>
        <v/>
      </c>
      <c r="P14" s="10"/>
    </row>
    <row r="15" customFormat="false" ht="15" hidden="false" customHeight="false" outlineLevel="0" collapsed="false">
      <c r="A15" s="8"/>
      <c r="B15" s="9" t="str">
        <f aca="false">IF(A15="","","T"&amp;ROUNDUP(MONTH(A15)/3,0))</f>
        <v/>
      </c>
      <c r="C15" s="10"/>
      <c r="D15" s="10"/>
      <c r="E15" s="10"/>
      <c r="F15" s="11"/>
      <c r="G15" s="11"/>
      <c r="H15" s="11"/>
      <c r="I15" s="11"/>
      <c r="J15" s="11"/>
      <c r="K15" s="11"/>
      <c r="L15" s="12" t="str">
        <f aca="false">IF(COUNT(F15:K15)=0,"",SUM(F15:K15))</f>
        <v/>
      </c>
      <c r="M15" s="10"/>
      <c r="N15" s="10"/>
      <c r="O15" s="9" t="str">
        <f aca="false">IF(COUNT(F15:K15)=0,"",IF(AND(ABS(F15*0.21-G15)&lt;=0.02,ABS(H15*0.1-I15)&lt;=0.02,ABS(J15*0.04-K15)&lt;=0.02),"OK","Revisar"))</f>
        <v/>
      </c>
      <c r="P15" s="10"/>
    </row>
    <row r="16" customFormat="false" ht="15" hidden="false" customHeight="false" outlineLevel="0" collapsed="false">
      <c r="A16" s="8"/>
      <c r="B16" s="9" t="str">
        <f aca="false">IF(A16="","","T"&amp;ROUNDUP(MONTH(A16)/3,0))</f>
        <v/>
      </c>
      <c r="C16" s="10"/>
      <c r="D16" s="10"/>
      <c r="E16" s="10"/>
      <c r="F16" s="11"/>
      <c r="G16" s="11"/>
      <c r="H16" s="11"/>
      <c r="I16" s="11"/>
      <c r="J16" s="11"/>
      <c r="K16" s="11"/>
      <c r="L16" s="12" t="str">
        <f aca="false">IF(COUNT(F16:K16)=0,"",SUM(F16:K16))</f>
        <v/>
      </c>
      <c r="M16" s="10"/>
      <c r="N16" s="10"/>
      <c r="O16" s="9" t="str">
        <f aca="false">IF(COUNT(F16:K16)=0,"",IF(AND(ABS(F16*0.21-G16)&lt;=0.02,ABS(H16*0.1-I16)&lt;=0.02,ABS(J16*0.04-K16)&lt;=0.02),"OK","Revisar"))</f>
        <v/>
      </c>
      <c r="P16" s="10"/>
    </row>
    <row r="17" customFormat="false" ht="15" hidden="false" customHeight="false" outlineLevel="0" collapsed="false">
      <c r="A17" s="8"/>
      <c r="B17" s="9" t="str">
        <f aca="false">IF(A17="","","T"&amp;ROUNDUP(MONTH(A17)/3,0))</f>
        <v/>
      </c>
      <c r="C17" s="10"/>
      <c r="D17" s="10"/>
      <c r="E17" s="10"/>
      <c r="F17" s="11"/>
      <c r="G17" s="11"/>
      <c r="H17" s="11"/>
      <c r="I17" s="11"/>
      <c r="J17" s="11"/>
      <c r="K17" s="11"/>
      <c r="L17" s="12" t="str">
        <f aca="false">IF(COUNT(F17:K17)=0,"",SUM(F17:K17))</f>
        <v/>
      </c>
      <c r="M17" s="10"/>
      <c r="N17" s="10"/>
      <c r="O17" s="9" t="str">
        <f aca="false">IF(COUNT(F17:K17)=0,"",IF(AND(ABS(F17*0.21-G17)&lt;=0.02,ABS(H17*0.1-I17)&lt;=0.02,ABS(J17*0.04-K17)&lt;=0.02),"OK","Revisar"))</f>
        <v/>
      </c>
      <c r="P17" s="10"/>
    </row>
    <row r="18" customFormat="false" ht="15" hidden="false" customHeight="false" outlineLevel="0" collapsed="false">
      <c r="A18" s="8"/>
      <c r="B18" s="9" t="str">
        <f aca="false">IF(A18="","","T"&amp;ROUNDUP(MONTH(A18)/3,0))</f>
        <v/>
      </c>
      <c r="C18" s="10"/>
      <c r="D18" s="10"/>
      <c r="E18" s="10"/>
      <c r="F18" s="11"/>
      <c r="G18" s="11"/>
      <c r="H18" s="11"/>
      <c r="I18" s="11"/>
      <c r="J18" s="11"/>
      <c r="K18" s="11"/>
      <c r="L18" s="12" t="str">
        <f aca="false">IF(COUNT(F18:K18)=0,"",SUM(F18:K18))</f>
        <v/>
      </c>
      <c r="M18" s="10"/>
      <c r="N18" s="10"/>
      <c r="O18" s="9" t="str">
        <f aca="false">IF(COUNT(F18:K18)=0,"",IF(AND(ABS(F18*0.21-G18)&lt;=0.02,ABS(H18*0.1-I18)&lt;=0.02,ABS(J18*0.04-K18)&lt;=0.02),"OK","Revisar"))</f>
        <v/>
      </c>
      <c r="P18" s="10"/>
    </row>
    <row r="19" customFormat="false" ht="15" hidden="false" customHeight="false" outlineLevel="0" collapsed="false">
      <c r="A19" s="8"/>
      <c r="B19" s="9" t="str">
        <f aca="false">IF(A19="","","T"&amp;ROUNDUP(MONTH(A19)/3,0))</f>
        <v/>
      </c>
      <c r="C19" s="10"/>
      <c r="D19" s="10"/>
      <c r="E19" s="10"/>
      <c r="F19" s="11"/>
      <c r="G19" s="11"/>
      <c r="H19" s="11"/>
      <c r="I19" s="11"/>
      <c r="J19" s="11"/>
      <c r="K19" s="11"/>
      <c r="L19" s="12" t="str">
        <f aca="false">IF(COUNT(F19:K19)=0,"",SUM(F19:K19))</f>
        <v/>
      </c>
      <c r="M19" s="10"/>
      <c r="N19" s="10"/>
      <c r="O19" s="9" t="str">
        <f aca="false">IF(COUNT(F19:K19)=0,"",IF(AND(ABS(F19*0.21-G19)&lt;=0.02,ABS(H19*0.1-I19)&lt;=0.02,ABS(J19*0.04-K19)&lt;=0.02),"OK","Revisar"))</f>
        <v/>
      </c>
      <c r="P19" s="10"/>
    </row>
    <row r="20" customFormat="false" ht="15" hidden="false" customHeight="false" outlineLevel="0" collapsed="false">
      <c r="A20" s="8"/>
      <c r="B20" s="9" t="str">
        <f aca="false">IF(A20="","","T"&amp;ROUNDUP(MONTH(A20)/3,0))</f>
        <v/>
      </c>
      <c r="C20" s="10"/>
      <c r="D20" s="10"/>
      <c r="E20" s="10"/>
      <c r="F20" s="11"/>
      <c r="G20" s="11"/>
      <c r="H20" s="11"/>
      <c r="I20" s="11"/>
      <c r="J20" s="11"/>
      <c r="K20" s="11"/>
      <c r="L20" s="12" t="str">
        <f aca="false">IF(COUNT(F20:K20)=0,"",SUM(F20:K20))</f>
        <v/>
      </c>
      <c r="M20" s="10"/>
      <c r="N20" s="10"/>
      <c r="O20" s="9" t="str">
        <f aca="false">IF(COUNT(F20:K20)=0,"",IF(AND(ABS(F20*0.21-G20)&lt;=0.02,ABS(H20*0.1-I20)&lt;=0.02,ABS(J20*0.04-K20)&lt;=0.02),"OK","Revisar"))</f>
        <v/>
      </c>
      <c r="P20" s="10"/>
    </row>
    <row r="21" customFormat="false" ht="15" hidden="false" customHeight="false" outlineLevel="0" collapsed="false">
      <c r="A21" s="8"/>
      <c r="B21" s="9" t="str">
        <f aca="false">IF(A21="","","T"&amp;ROUNDUP(MONTH(A21)/3,0))</f>
        <v/>
      </c>
      <c r="C21" s="10"/>
      <c r="D21" s="10"/>
      <c r="E21" s="10"/>
      <c r="F21" s="11"/>
      <c r="G21" s="11"/>
      <c r="H21" s="11"/>
      <c r="I21" s="11"/>
      <c r="J21" s="11"/>
      <c r="K21" s="11"/>
      <c r="L21" s="12" t="str">
        <f aca="false">IF(COUNT(F21:K21)=0,"",SUM(F21:K21))</f>
        <v/>
      </c>
      <c r="M21" s="10"/>
      <c r="N21" s="10"/>
      <c r="O21" s="9" t="str">
        <f aca="false">IF(COUNT(F21:K21)=0,"",IF(AND(ABS(F21*0.21-G21)&lt;=0.02,ABS(H21*0.1-I21)&lt;=0.02,ABS(J21*0.04-K21)&lt;=0.02),"OK","Revisar"))</f>
        <v/>
      </c>
      <c r="P21" s="10"/>
    </row>
    <row r="22" customFormat="false" ht="15" hidden="false" customHeight="false" outlineLevel="0" collapsed="false">
      <c r="A22" s="8"/>
      <c r="B22" s="9" t="str">
        <f aca="false">IF(A22="","","T"&amp;ROUNDUP(MONTH(A22)/3,0))</f>
        <v/>
      </c>
      <c r="C22" s="10"/>
      <c r="D22" s="10"/>
      <c r="E22" s="10"/>
      <c r="F22" s="11"/>
      <c r="G22" s="11"/>
      <c r="H22" s="11"/>
      <c r="I22" s="11"/>
      <c r="J22" s="11"/>
      <c r="K22" s="11"/>
      <c r="L22" s="12" t="str">
        <f aca="false">IF(COUNT(F22:K22)=0,"",SUM(F22:K22))</f>
        <v/>
      </c>
      <c r="M22" s="10"/>
      <c r="N22" s="10"/>
      <c r="O22" s="9" t="str">
        <f aca="false">IF(COUNT(F22:K22)=0,"",IF(AND(ABS(F22*0.21-G22)&lt;=0.02,ABS(H22*0.1-I22)&lt;=0.02,ABS(J22*0.04-K22)&lt;=0.02),"OK","Revisar"))</f>
        <v/>
      </c>
      <c r="P22" s="10"/>
    </row>
    <row r="23" customFormat="false" ht="15" hidden="false" customHeight="false" outlineLevel="0" collapsed="false">
      <c r="A23" s="8"/>
      <c r="B23" s="9" t="str">
        <f aca="false">IF(A23="","","T"&amp;ROUNDUP(MONTH(A23)/3,0))</f>
        <v/>
      </c>
      <c r="C23" s="10"/>
      <c r="D23" s="10"/>
      <c r="E23" s="10"/>
      <c r="F23" s="11"/>
      <c r="G23" s="11"/>
      <c r="H23" s="11"/>
      <c r="I23" s="11"/>
      <c r="J23" s="11"/>
      <c r="K23" s="11"/>
      <c r="L23" s="12" t="str">
        <f aca="false">IF(COUNT(F23:K23)=0,"",SUM(F23:K23))</f>
        <v/>
      </c>
      <c r="M23" s="10"/>
      <c r="N23" s="10"/>
      <c r="O23" s="9" t="str">
        <f aca="false">IF(COUNT(F23:K23)=0,"",IF(AND(ABS(F23*0.21-G23)&lt;=0.02,ABS(H23*0.1-I23)&lt;=0.02,ABS(J23*0.04-K23)&lt;=0.02),"OK","Revisar"))</f>
        <v/>
      </c>
      <c r="P23" s="10"/>
    </row>
    <row r="24" customFormat="false" ht="15" hidden="false" customHeight="false" outlineLevel="0" collapsed="false">
      <c r="A24" s="8"/>
      <c r="B24" s="9" t="str">
        <f aca="false">IF(A24="","","T"&amp;ROUNDUP(MONTH(A24)/3,0))</f>
        <v/>
      </c>
      <c r="C24" s="10"/>
      <c r="D24" s="10"/>
      <c r="E24" s="10"/>
      <c r="F24" s="11"/>
      <c r="G24" s="11"/>
      <c r="H24" s="11"/>
      <c r="I24" s="11"/>
      <c r="J24" s="11"/>
      <c r="K24" s="11"/>
      <c r="L24" s="12" t="str">
        <f aca="false">IF(COUNT(F24:K24)=0,"",SUM(F24:K24))</f>
        <v/>
      </c>
      <c r="M24" s="10"/>
      <c r="N24" s="10"/>
      <c r="O24" s="9" t="str">
        <f aca="false">IF(COUNT(F24:K24)=0,"",IF(AND(ABS(F24*0.21-G24)&lt;=0.02,ABS(H24*0.1-I24)&lt;=0.02,ABS(J24*0.04-K24)&lt;=0.02),"OK","Revisar"))</f>
        <v/>
      </c>
      <c r="P24" s="10"/>
    </row>
    <row r="25" customFormat="false" ht="15" hidden="false" customHeight="false" outlineLevel="0" collapsed="false">
      <c r="A25" s="8"/>
      <c r="B25" s="9" t="str">
        <f aca="false">IF(A25="","","T"&amp;ROUNDUP(MONTH(A25)/3,0))</f>
        <v/>
      </c>
      <c r="C25" s="10"/>
      <c r="D25" s="10"/>
      <c r="E25" s="10"/>
      <c r="F25" s="11"/>
      <c r="G25" s="11"/>
      <c r="H25" s="11"/>
      <c r="I25" s="11"/>
      <c r="J25" s="11"/>
      <c r="K25" s="11"/>
      <c r="L25" s="12" t="str">
        <f aca="false">IF(COUNT(F25:K25)=0,"",SUM(F25:K25))</f>
        <v/>
      </c>
      <c r="M25" s="10"/>
      <c r="N25" s="10"/>
      <c r="O25" s="9" t="str">
        <f aca="false">IF(COUNT(F25:K25)=0,"",IF(AND(ABS(F25*0.21-G25)&lt;=0.02,ABS(H25*0.1-I25)&lt;=0.02,ABS(J25*0.04-K25)&lt;=0.02),"OK","Revisar"))</f>
        <v/>
      </c>
      <c r="P25" s="10"/>
    </row>
    <row r="26" customFormat="false" ht="15" hidden="false" customHeight="false" outlineLevel="0" collapsed="false">
      <c r="A26" s="8"/>
      <c r="B26" s="9" t="str">
        <f aca="false">IF(A26="","","T"&amp;ROUNDUP(MONTH(A26)/3,0))</f>
        <v/>
      </c>
      <c r="C26" s="10"/>
      <c r="D26" s="10"/>
      <c r="E26" s="10"/>
      <c r="F26" s="11"/>
      <c r="G26" s="11"/>
      <c r="H26" s="11"/>
      <c r="I26" s="11"/>
      <c r="J26" s="11"/>
      <c r="K26" s="11"/>
      <c r="L26" s="12" t="str">
        <f aca="false">IF(COUNT(F26:K26)=0,"",SUM(F26:K26))</f>
        <v/>
      </c>
      <c r="M26" s="10"/>
      <c r="N26" s="10"/>
      <c r="O26" s="9" t="str">
        <f aca="false">IF(COUNT(F26:K26)=0,"",IF(AND(ABS(F26*0.21-G26)&lt;=0.02,ABS(H26*0.1-I26)&lt;=0.02,ABS(J26*0.04-K26)&lt;=0.02),"OK","Revisar"))</f>
        <v/>
      </c>
      <c r="P26" s="10"/>
    </row>
    <row r="27" customFormat="false" ht="15" hidden="false" customHeight="false" outlineLevel="0" collapsed="false">
      <c r="A27" s="8"/>
      <c r="B27" s="9" t="str">
        <f aca="false">IF(A27="","","T"&amp;ROUNDUP(MONTH(A27)/3,0))</f>
        <v/>
      </c>
      <c r="C27" s="10"/>
      <c r="D27" s="10"/>
      <c r="E27" s="10"/>
      <c r="F27" s="11"/>
      <c r="G27" s="11"/>
      <c r="H27" s="11"/>
      <c r="I27" s="11"/>
      <c r="J27" s="11"/>
      <c r="K27" s="11"/>
      <c r="L27" s="12" t="str">
        <f aca="false">IF(COUNT(F27:K27)=0,"",SUM(F27:K27))</f>
        <v/>
      </c>
      <c r="M27" s="10"/>
      <c r="N27" s="10"/>
      <c r="O27" s="9" t="str">
        <f aca="false">IF(COUNT(F27:K27)=0,"",IF(AND(ABS(F27*0.21-G27)&lt;=0.02,ABS(H27*0.1-I27)&lt;=0.02,ABS(J27*0.04-K27)&lt;=0.02),"OK","Revisar"))</f>
        <v/>
      </c>
      <c r="P27" s="10"/>
    </row>
    <row r="28" customFormat="false" ht="15" hidden="false" customHeight="false" outlineLevel="0" collapsed="false">
      <c r="A28" s="8"/>
      <c r="B28" s="9" t="str">
        <f aca="false">IF(A28="","","T"&amp;ROUNDUP(MONTH(A28)/3,0))</f>
        <v/>
      </c>
      <c r="C28" s="10"/>
      <c r="D28" s="10"/>
      <c r="E28" s="10"/>
      <c r="F28" s="11"/>
      <c r="G28" s="11"/>
      <c r="H28" s="11"/>
      <c r="I28" s="11"/>
      <c r="J28" s="11"/>
      <c r="K28" s="11"/>
      <c r="L28" s="12" t="str">
        <f aca="false">IF(COUNT(F28:K28)=0,"",SUM(F28:K28))</f>
        <v/>
      </c>
      <c r="M28" s="10"/>
      <c r="N28" s="10"/>
      <c r="O28" s="9" t="str">
        <f aca="false">IF(COUNT(F28:K28)=0,"",IF(AND(ABS(F28*0.21-G28)&lt;=0.02,ABS(H28*0.1-I28)&lt;=0.02,ABS(J28*0.04-K28)&lt;=0.02),"OK","Revisar"))</f>
        <v/>
      </c>
      <c r="P28" s="10"/>
    </row>
    <row r="29" customFormat="false" ht="15" hidden="false" customHeight="false" outlineLevel="0" collapsed="false">
      <c r="A29" s="8"/>
      <c r="B29" s="9" t="str">
        <f aca="false">IF(A29="","","T"&amp;ROUNDUP(MONTH(A29)/3,0))</f>
        <v/>
      </c>
      <c r="C29" s="10"/>
      <c r="D29" s="10"/>
      <c r="E29" s="10"/>
      <c r="F29" s="11"/>
      <c r="G29" s="11"/>
      <c r="H29" s="11"/>
      <c r="I29" s="11"/>
      <c r="J29" s="11"/>
      <c r="K29" s="11"/>
      <c r="L29" s="12" t="str">
        <f aca="false">IF(COUNT(F29:K29)=0,"",SUM(F29:K29))</f>
        <v/>
      </c>
      <c r="M29" s="10"/>
      <c r="N29" s="10"/>
      <c r="O29" s="9" t="str">
        <f aca="false">IF(COUNT(F29:K29)=0,"",IF(AND(ABS(F29*0.21-G29)&lt;=0.02,ABS(H29*0.1-I29)&lt;=0.02,ABS(J29*0.04-K29)&lt;=0.02),"OK","Revisar"))</f>
        <v/>
      </c>
      <c r="P29" s="10"/>
    </row>
    <row r="30" customFormat="false" ht="15" hidden="false" customHeight="false" outlineLevel="0" collapsed="false">
      <c r="A30" s="8"/>
      <c r="B30" s="9" t="str">
        <f aca="false">IF(A30="","","T"&amp;ROUNDUP(MONTH(A30)/3,0))</f>
        <v/>
      </c>
      <c r="C30" s="10"/>
      <c r="D30" s="10"/>
      <c r="E30" s="10"/>
      <c r="F30" s="11"/>
      <c r="G30" s="11"/>
      <c r="H30" s="11"/>
      <c r="I30" s="11"/>
      <c r="J30" s="11"/>
      <c r="K30" s="11"/>
      <c r="L30" s="12" t="str">
        <f aca="false">IF(COUNT(F30:K30)=0,"",SUM(F30:K30))</f>
        <v/>
      </c>
      <c r="M30" s="10"/>
      <c r="N30" s="10"/>
      <c r="O30" s="9" t="str">
        <f aca="false">IF(COUNT(F30:K30)=0,"",IF(AND(ABS(F30*0.21-G30)&lt;=0.02,ABS(H30*0.1-I30)&lt;=0.02,ABS(J30*0.04-K30)&lt;=0.02),"OK","Revisar"))</f>
        <v/>
      </c>
      <c r="P30" s="10"/>
    </row>
    <row r="31" customFormat="false" ht="15" hidden="false" customHeight="false" outlineLevel="0" collapsed="false">
      <c r="A31" s="8"/>
      <c r="B31" s="9" t="str">
        <f aca="false">IF(A31="","","T"&amp;ROUNDUP(MONTH(A31)/3,0))</f>
        <v/>
      </c>
      <c r="C31" s="10"/>
      <c r="D31" s="10"/>
      <c r="E31" s="10"/>
      <c r="F31" s="11"/>
      <c r="G31" s="11"/>
      <c r="H31" s="11"/>
      <c r="I31" s="11"/>
      <c r="J31" s="11"/>
      <c r="K31" s="11"/>
      <c r="L31" s="12" t="str">
        <f aca="false">IF(COUNT(F31:K31)=0,"",SUM(F31:K31))</f>
        <v/>
      </c>
      <c r="M31" s="10"/>
      <c r="N31" s="10"/>
      <c r="O31" s="9" t="str">
        <f aca="false">IF(COUNT(F31:K31)=0,"",IF(AND(ABS(F31*0.21-G31)&lt;=0.02,ABS(H31*0.1-I31)&lt;=0.02,ABS(J31*0.04-K31)&lt;=0.02),"OK","Revisar"))</f>
        <v/>
      </c>
      <c r="P31" s="10"/>
    </row>
    <row r="32" customFormat="false" ht="15" hidden="false" customHeight="false" outlineLevel="0" collapsed="false">
      <c r="A32" s="8"/>
      <c r="B32" s="9" t="str">
        <f aca="false">IF(A32="","","T"&amp;ROUNDUP(MONTH(A32)/3,0))</f>
        <v/>
      </c>
      <c r="C32" s="10"/>
      <c r="D32" s="10"/>
      <c r="E32" s="10"/>
      <c r="F32" s="11"/>
      <c r="G32" s="11"/>
      <c r="H32" s="11"/>
      <c r="I32" s="11"/>
      <c r="J32" s="11"/>
      <c r="K32" s="11"/>
      <c r="L32" s="12" t="str">
        <f aca="false">IF(COUNT(F32:K32)=0,"",SUM(F32:K32))</f>
        <v/>
      </c>
      <c r="M32" s="10"/>
      <c r="N32" s="10"/>
      <c r="O32" s="9" t="str">
        <f aca="false">IF(COUNT(F32:K32)=0,"",IF(AND(ABS(F32*0.21-G32)&lt;=0.02,ABS(H32*0.1-I32)&lt;=0.02,ABS(J32*0.04-K32)&lt;=0.02),"OK","Revisar"))</f>
        <v/>
      </c>
      <c r="P32" s="10"/>
    </row>
    <row r="33" customFormat="false" ht="15" hidden="false" customHeight="false" outlineLevel="0" collapsed="false">
      <c r="A33" s="8"/>
      <c r="B33" s="9" t="str">
        <f aca="false">IF(A33="","","T"&amp;ROUNDUP(MONTH(A33)/3,0))</f>
        <v/>
      </c>
      <c r="C33" s="10"/>
      <c r="D33" s="10"/>
      <c r="E33" s="10"/>
      <c r="F33" s="11"/>
      <c r="G33" s="11"/>
      <c r="H33" s="11"/>
      <c r="I33" s="11"/>
      <c r="J33" s="11"/>
      <c r="K33" s="11"/>
      <c r="L33" s="12" t="str">
        <f aca="false">IF(COUNT(F33:K33)=0,"",SUM(F33:K33))</f>
        <v/>
      </c>
      <c r="M33" s="10"/>
      <c r="N33" s="10"/>
      <c r="O33" s="9" t="str">
        <f aca="false">IF(COUNT(F33:K33)=0,"",IF(AND(ABS(F33*0.21-G33)&lt;=0.02,ABS(H33*0.1-I33)&lt;=0.02,ABS(J33*0.04-K33)&lt;=0.02),"OK","Revisar"))</f>
        <v/>
      </c>
      <c r="P33" s="10"/>
    </row>
    <row r="34" customFormat="false" ht="15" hidden="false" customHeight="false" outlineLevel="0" collapsed="false">
      <c r="A34" s="8"/>
      <c r="B34" s="9" t="str">
        <f aca="false">IF(A34="","","T"&amp;ROUNDUP(MONTH(A34)/3,0))</f>
        <v/>
      </c>
      <c r="C34" s="10"/>
      <c r="D34" s="10"/>
      <c r="E34" s="10"/>
      <c r="F34" s="11"/>
      <c r="G34" s="11"/>
      <c r="H34" s="11"/>
      <c r="I34" s="11"/>
      <c r="J34" s="11"/>
      <c r="K34" s="11"/>
      <c r="L34" s="12" t="str">
        <f aca="false">IF(COUNT(F34:K34)=0,"",SUM(F34:K34))</f>
        <v/>
      </c>
      <c r="M34" s="10"/>
      <c r="N34" s="10"/>
      <c r="O34" s="9" t="str">
        <f aca="false">IF(COUNT(F34:K34)=0,"",IF(AND(ABS(F34*0.21-G34)&lt;=0.02,ABS(H34*0.1-I34)&lt;=0.02,ABS(J34*0.04-K34)&lt;=0.02),"OK","Revisar"))</f>
        <v/>
      </c>
      <c r="P34" s="10"/>
    </row>
    <row r="35" customFormat="false" ht="15" hidden="false" customHeight="false" outlineLevel="0" collapsed="false">
      <c r="A35" s="8"/>
      <c r="B35" s="9" t="str">
        <f aca="false">IF(A35="","","T"&amp;ROUNDUP(MONTH(A35)/3,0))</f>
        <v/>
      </c>
      <c r="C35" s="10"/>
      <c r="D35" s="10"/>
      <c r="E35" s="10"/>
      <c r="F35" s="11"/>
      <c r="G35" s="11"/>
      <c r="H35" s="11"/>
      <c r="I35" s="11"/>
      <c r="J35" s="11"/>
      <c r="K35" s="11"/>
      <c r="L35" s="12" t="str">
        <f aca="false">IF(COUNT(F35:K35)=0,"",SUM(F35:K35))</f>
        <v/>
      </c>
      <c r="M35" s="10"/>
      <c r="N35" s="10"/>
      <c r="O35" s="9" t="str">
        <f aca="false">IF(COUNT(F35:K35)=0,"",IF(AND(ABS(F35*0.21-G35)&lt;=0.02,ABS(H35*0.1-I35)&lt;=0.02,ABS(J35*0.04-K35)&lt;=0.02),"OK","Revisar"))</f>
        <v/>
      </c>
      <c r="P35" s="10"/>
    </row>
    <row r="36" customFormat="false" ht="15" hidden="false" customHeight="false" outlineLevel="0" collapsed="false">
      <c r="A36" s="8"/>
      <c r="B36" s="9" t="str">
        <f aca="false">IF(A36="","","T"&amp;ROUNDUP(MONTH(A36)/3,0))</f>
        <v/>
      </c>
      <c r="C36" s="10"/>
      <c r="D36" s="10"/>
      <c r="E36" s="10"/>
      <c r="F36" s="11"/>
      <c r="G36" s="11"/>
      <c r="H36" s="11"/>
      <c r="I36" s="11"/>
      <c r="J36" s="11"/>
      <c r="K36" s="11"/>
      <c r="L36" s="12" t="str">
        <f aca="false">IF(COUNT(F36:K36)=0,"",SUM(F36:K36))</f>
        <v/>
      </c>
      <c r="M36" s="10"/>
      <c r="N36" s="10"/>
      <c r="O36" s="9" t="str">
        <f aca="false">IF(COUNT(F36:K36)=0,"",IF(AND(ABS(F36*0.21-G36)&lt;=0.02,ABS(H36*0.1-I36)&lt;=0.02,ABS(J36*0.04-K36)&lt;=0.02),"OK","Revisar"))</f>
        <v/>
      </c>
      <c r="P36" s="10"/>
    </row>
    <row r="37" customFormat="false" ht="15" hidden="false" customHeight="false" outlineLevel="0" collapsed="false">
      <c r="A37" s="8"/>
      <c r="B37" s="9" t="str">
        <f aca="false">IF(A37="","","T"&amp;ROUNDUP(MONTH(A37)/3,0))</f>
        <v/>
      </c>
      <c r="C37" s="10"/>
      <c r="D37" s="10"/>
      <c r="E37" s="10"/>
      <c r="F37" s="11"/>
      <c r="G37" s="11"/>
      <c r="H37" s="11"/>
      <c r="I37" s="11"/>
      <c r="J37" s="11"/>
      <c r="K37" s="11"/>
      <c r="L37" s="12" t="str">
        <f aca="false">IF(COUNT(F37:K37)=0,"",SUM(F37:K37))</f>
        <v/>
      </c>
      <c r="M37" s="10"/>
      <c r="N37" s="10"/>
      <c r="O37" s="9" t="str">
        <f aca="false">IF(COUNT(F37:K37)=0,"",IF(AND(ABS(F37*0.21-G37)&lt;=0.02,ABS(H37*0.1-I37)&lt;=0.02,ABS(J37*0.04-K37)&lt;=0.02),"OK","Revisar"))</f>
        <v/>
      </c>
      <c r="P37" s="10"/>
    </row>
    <row r="38" customFormat="false" ht="15" hidden="false" customHeight="false" outlineLevel="0" collapsed="false">
      <c r="A38" s="8"/>
      <c r="B38" s="9" t="str">
        <f aca="false">IF(A38="","","T"&amp;ROUNDUP(MONTH(A38)/3,0))</f>
        <v/>
      </c>
      <c r="C38" s="10"/>
      <c r="D38" s="10"/>
      <c r="E38" s="10"/>
      <c r="F38" s="11"/>
      <c r="G38" s="11"/>
      <c r="H38" s="11"/>
      <c r="I38" s="11"/>
      <c r="J38" s="11"/>
      <c r="K38" s="11"/>
      <c r="L38" s="12" t="str">
        <f aca="false">IF(COUNT(F38:K38)=0,"",SUM(F38:K38))</f>
        <v/>
      </c>
      <c r="M38" s="10"/>
      <c r="N38" s="10"/>
      <c r="O38" s="9" t="str">
        <f aca="false">IF(COUNT(F38:K38)=0,"",IF(AND(ABS(F38*0.21-G38)&lt;=0.02,ABS(H38*0.1-I38)&lt;=0.02,ABS(J38*0.04-K38)&lt;=0.02),"OK","Revisar"))</f>
        <v/>
      </c>
      <c r="P38" s="10"/>
    </row>
    <row r="39" customFormat="false" ht="15" hidden="false" customHeight="false" outlineLevel="0" collapsed="false">
      <c r="A39" s="8"/>
      <c r="B39" s="9" t="str">
        <f aca="false">IF(A39="","","T"&amp;ROUNDUP(MONTH(A39)/3,0))</f>
        <v/>
      </c>
      <c r="C39" s="10"/>
      <c r="D39" s="10"/>
      <c r="E39" s="10"/>
      <c r="F39" s="11"/>
      <c r="G39" s="11"/>
      <c r="H39" s="11"/>
      <c r="I39" s="11"/>
      <c r="J39" s="11"/>
      <c r="K39" s="11"/>
      <c r="L39" s="12" t="str">
        <f aca="false">IF(COUNT(F39:K39)=0,"",SUM(F39:K39))</f>
        <v/>
      </c>
      <c r="M39" s="10"/>
      <c r="N39" s="10"/>
      <c r="O39" s="9" t="str">
        <f aca="false">IF(COUNT(F39:K39)=0,"",IF(AND(ABS(F39*0.21-G39)&lt;=0.02,ABS(H39*0.1-I39)&lt;=0.02,ABS(J39*0.04-K39)&lt;=0.02),"OK","Revisar"))</f>
        <v/>
      </c>
      <c r="P39" s="10"/>
    </row>
    <row r="40" customFormat="false" ht="15" hidden="false" customHeight="false" outlineLevel="0" collapsed="false">
      <c r="A40" s="8"/>
      <c r="B40" s="9" t="str">
        <f aca="false">IF(A40="","","T"&amp;ROUNDUP(MONTH(A40)/3,0))</f>
        <v/>
      </c>
      <c r="C40" s="10"/>
      <c r="D40" s="10"/>
      <c r="E40" s="10"/>
      <c r="F40" s="11"/>
      <c r="G40" s="11"/>
      <c r="H40" s="11"/>
      <c r="I40" s="11"/>
      <c r="J40" s="11"/>
      <c r="K40" s="11"/>
      <c r="L40" s="12" t="str">
        <f aca="false">IF(COUNT(F40:K40)=0,"",SUM(F40:K40))</f>
        <v/>
      </c>
      <c r="M40" s="10"/>
      <c r="N40" s="10"/>
      <c r="O40" s="9" t="str">
        <f aca="false">IF(COUNT(F40:K40)=0,"",IF(AND(ABS(F40*0.21-G40)&lt;=0.02,ABS(H40*0.1-I40)&lt;=0.02,ABS(J40*0.04-K40)&lt;=0.02),"OK","Revisar"))</f>
        <v/>
      </c>
      <c r="P40" s="10"/>
    </row>
    <row r="41" customFormat="false" ht="15" hidden="false" customHeight="false" outlineLevel="0" collapsed="false">
      <c r="A41" s="8"/>
      <c r="B41" s="9" t="str">
        <f aca="false">IF(A41="","","T"&amp;ROUNDUP(MONTH(A41)/3,0))</f>
        <v/>
      </c>
      <c r="C41" s="10"/>
      <c r="D41" s="10"/>
      <c r="E41" s="10"/>
      <c r="F41" s="11"/>
      <c r="G41" s="11"/>
      <c r="H41" s="11"/>
      <c r="I41" s="11"/>
      <c r="J41" s="11"/>
      <c r="K41" s="11"/>
      <c r="L41" s="12" t="str">
        <f aca="false">IF(COUNT(F41:K41)=0,"",SUM(F41:K41))</f>
        <v/>
      </c>
      <c r="M41" s="10"/>
      <c r="N41" s="10"/>
      <c r="O41" s="9" t="str">
        <f aca="false">IF(COUNT(F41:K41)=0,"",IF(AND(ABS(F41*0.21-G41)&lt;=0.02,ABS(H41*0.1-I41)&lt;=0.02,ABS(J41*0.04-K41)&lt;=0.02),"OK","Revisar"))</f>
        <v/>
      </c>
      <c r="P41" s="10"/>
    </row>
    <row r="42" customFormat="false" ht="15" hidden="false" customHeight="false" outlineLevel="0" collapsed="false">
      <c r="A42" s="8"/>
      <c r="B42" s="9" t="str">
        <f aca="false">IF(A42="","","T"&amp;ROUNDUP(MONTH(A42)/3,0))</f>
        <v/>
      </c>
      <c r="C42" s="10"/>
      <c r="D42" s="10"/>
      <c r="E42" s="10"/>
      <c r="F42" s="11"/>
      <c r="G42" s="11"/>
      <c r="H42" s="11"/>
      <c r="I42" s="11"/>
      <c r="J42" s="11"/>
      <c r="K42" s="11"/>
      <c r="L42" s="12" t="str">
        <f aca="false">IF(COUNT(F42:K42)=0,"",SUM(F42:K42))</f>
        <v/>
      </c>
      <c r="M42" s="10"/>
      <c r="N42" s="10"/>
      <c r="O42" s="9" t="str">
        <f aca="false">IF(COUNT(F42:K42)=0,"",IF(AND(ABS(F42*0.21-G42)&lt;=0.02,ABS(H42*0.1-I42)&lt;=0.02,ABS(J42*0.04-K42)&lt;=0.02),"OK","Revisar"))</f>
        <v/>
      </c>
      <c r="P42" s="10"/>
    </row>
    <row r="43" customFormat="false" ht="15" hidden="false" customHeight="false" outlineLevel="0" collapsed="false">
      <c r="A43" s="8"/>
      <c r="B43" s="9" t="str">
        <f aca="false">IF(A43="","","T"&amp;ROUNDUP(MONTH(A43)/3,0))</f>
        <v/>
      </c>
      <c r="C43" s="10"/>
      <c r="D43" s="10"/>
      <c r="E43" s="10"/>
      <c r="F43" s="11"/>
      <c r="G43" s="11"/>
      <c r="H43" s="11"/>
      <c r="I43" s="11"/>
      <c r="J43" s="11"/>
      <c r="K43" s="11"/>
      <c r="L43" s="12" t="str">
        <f aca="false">IF(COUNT(F43:K43)=0,"",SUM(F43:K43))</f>
        <v/>
      </c>
      <c r="M43" s="10"/>
      <c r="N43" s="10"/>
      <c r="O43" s="9" t="str">
        <f aca="false">IF(COUNT(F43:K43)=0,"",IF(AND(ABS(F43*0.21-G43)&lt;=0.02,ABS(H43*0.1-I43)&lt;=0.02,ABS(J43*0.04-K43)&lt;=0.02),"OK","Revisar"))</f>
        <v/>
      </c>
      <c r="P43" s="10"/>
    </row>
    <row r="44" customFormat="false" ht="15" hidden="false" customHeight="false" outlineLevel="0" collapsed="false">
      <c r="A44" s="8"/>
      <c r="B44" s="9" t="str">
        <f aca="false">IF(A44="","","T"&amp;ROUNDUP(MONTH(A44)/3,0))</f>
        <v/>
      </c>
      <c r="C44" s="10"/>
      <c r="D44" s="10"/>
      <c r="E44" s="10"/>
      <c r="F44" s="11"/>
      <c r="G44" s="11"/>
      <c r="H44" s="11"/>
      <c r="I44" s="11"/>
      <c r="J44" s="11"/>
      <c r="K44" s="11"/>
      <c r="L44" s="12" t="str">
        <f aca="false">IF(COUNT(F44:K44)=0,"",SUM(F44:K44))</f>
        <v/>
      </c>
      <c r="M44" s="10"/>
      <c r="N44" s="10"/>
      <c r="O44" s="9" t="str">
        <f aca="false">IF(COUNT(F44:K44)=0,"",IF(AND(ABS(F44*0.21-G44)&lt;=0.02,ABS(H44*0.1-I44)&lt;=0.02,ABS(J44*0.04-K44)&lt;=0.02),"OK","Revisar"))</f>
        <v/>
      </c>
      <c r="P44" s="10"/>
    </row>
    <row r="45" customFormat="false" ht="15" hidden="false" customHeight="false" outlineLevel="0" collapsed="false">
      <c r="A45" s="8"/>
      <c r="B45" s="9" t="str">
        <f aca="false">IF(A45="","","T"&amp;ROUNDUP(MONTH(A45)/3,0))</f>
        <v/>
      </c>
      <c r="C45" s="10"/>
      <c r="D45" s="10"/>
      <c r="E45" s="10"/>
      <c r="F45" s="11"/>
      <c r="G45" s="11"/>
      <c r="H45" s="11"/>
      <c r="I45" s="11"/>
      <c r="J45" s="11"/>
      <c r="K45" s="11"/>
      <c r="L45" s="12" t="str">
        <f aca="false">IF(COUNT(F45:K45)=0,"",SUM(F45:K45))</f>
        <v/>
      </c>
      <c r="M45" s="10"/>
      <c r="N45" s="10"/>
      <c r="O45" s="9" t="str">
        <f aca="false">IF(COUNT(F45:K45)=0,"",IF(AND(ABS(F45*0.21-G45)&lt;=0.02,ABS(H45*0.1-I45)&lt;=0.02,ABS(J45*0.04-K45)&lt;=0.02),"OK","Revisar"))</f>
        <v/>
      </c>
      <c r="P45" s="10"/>
    </row>
    <row r="46" customFormat="false" ht="15" hidden="false" customHeight="false" outlineLevel="0" collapsed="false">
      <c r="A46" s="8"/>
      <c r="B46" s="9" t="str">
        <f aca="false">IF(A46="","","T"&amp;ROUNDUP(MONTH(A46)/3,0))</f>
        <v/>
      </c>
      <c r="C46" s="10"/>
      <c r="D46" s="10"/>
      <c r="E46" s="10"/>
      <c r="F46" s="11"/>
      <c r="G46" s="11"/>
      <c r="H46" s="11"/>
      <c r="I46" s="11"/>
      <c r="J46" s="11"/>
      <c r="K46" s="11"/>
      <c r="L46" s="12" t="str">
        <f aca="false">IF(COUNT(F46:K46)=0,"",SUM(F46:K46))</f>
        <v/>
      </c>
      <c r="M46" s="10"/>
      <c r="N46" s="10"/>
      <c r="O46" s="9" t="str">
        <f aca="false">IF(COUNT(F46:K46)=0,"",IF(AND(ABS(F46*0.21-G46)&lt;=0.02,ABS(H46*0.1-I46)&lt;=0.02,ABS(J46*0.04-K46)&lt;=0.02),"OK","Revisar"))</f>
        <v/>
      </c>
      <c r="P46" s="10"/>
    </row>
    <row r="47" customFormat="false" ht="15" hidden="false" customHeight="false" outlineLevel="0" collapsed="false">
      <c r="A47" s="8"/>
      <c r="B47" s="9" t="str">
        <f aca="false">IF(A47="","","T"&amp;ROUNDUP(MONTH(A47)/3,0))</f>
        <v/>
      </c>
      <c r="C47" s="10"/>
      <c r="D47" s="10"/>
      <c r="E47" s="10"/>
      <c r="F47" s="11"/>
      <c r="G47" s="11"/>
      <c r="H47" s="11"/>
      <c r="I47" s="11"/>
      <c r="J47" s="11"/>
      <c r="K47" s="11"/>
      <c r="L47" s="12" t="str">
        <f aca="false">IF(COUNT(F47:K47)=0,"",SUM(F47:K47))</f>
        <v/>
      </c>
      <c r="M47" s="10"/>
      <c r="N47" s="10"/>
      <c r="O47" s="9" t="str">
        <f aca="false">IF(COUNT(F47:K47)=0,"",IF(AND(ABS(F47*0.21-G47)&lt;=0.02,ABS(H47*0.1-I47)&lt;=0.02,ABS(J47*0.04-K47)&lt;=0.02),"OK","Revisar"))</f>
        <v/>
      </c>
      <c r="P47" s="10"/>
    </row>
    <row r="48" customFormat="false" ht="15" hidden="false" customHeight="false" outlineLevel="0" collapsed="false">
      <c r="A48" s="8"/>
      <c r="B48" s="9" t="str">
        <f aca="false">IF(A48="","","T"&amp;ROUNDUP(MONTH(A48)/3,0))</f>
        <v/>
      </c>
      <c r="C48" s="10"/>
      <c r="D48" s="10"/>
      <c r="E48" s="10"/>
      <c r="F48" s="11"/>
      <c r="G48" s="11"/>
      <c r="H48" s="11"/>
      <c r="I48" s="11"/>
      <c r="J48" s="11"/>
      <c r="K48" s="11"/>
      <c r="L48" s="12" t="str">
        <f aca="false">IF(COUNT(F48:K48)=0,"",SUM(F48:K48))</f>
        <v/>
      </c>
      <c r="M48" s="10"/>
      <c r="N48" s="10"/>
      <c r="O48" s="9" t="str">
        <f aca="false">IF(COUNT(F48:K48)=0,"",IF(AND(ABS(F48*0.21-G48)&lt;=0.02,ABS(H48*0.1-I48)&lt;=0.02,ABS(J48*0.04-K48)&lt;=0.02),"OK","Revisar"))</f>
        <v/>
      </c>
      <c r="P48" s="10"/>
    </row>
    <row r="49" customFormat="false" ht="15" hidden="false" customHeight="false" outlineLevel="0" collapsed="false">
      <c r="A49" s="8"/>
      <c r="B49" s="9" t="str">
        <f aca="false">IF(A49="","","T"&amp;ROUNDUP(MONTH(A49)/3,0))</f>
        <v/>
      </c>
      <c r="C49" s="10"/>
      <c r="D49" s="10"/>
      <c r="E49" s="10"/>
      <c r="F49" s="11"/>
      <c r="G49" s="11"/>
      <c r="H49" s="11"/>
      <c r="I49" s="11"/>
      <c r="J49" s="11"/>
      <c r="K49" s="11"/>
      <c r="L49" s="12" t="str">
        <f aca="false">IF(COUNT(F49:K49)=0,"",SUM(F49:K49))</f>
        <v/>
      </c>
      <c r="M49" s="10"/>
      <c r="N49" s="10"/>
      <c r="O49" s="9" t="str">
        <f aca="false">IF(COUNT(F49:K49)=0,"",IF(AND(ABS(F49*0.21-G49)&lt;=0.02,ABS(H49*0.1-I49)&lt;=0.02,ABS(J49*0.04-K49)&lt;=0.02),"OK","Revisar"))</f>
        <v/>
      </c>
      <c r="P49" s="10"/>
    </row>
    <row r="50" customFormat="false" ht="15" hidden="false" customHeight="false" outlineLevel="0" collapsed="false">
      <c r="A50" s="8"/>
      <c r="B50" s="9" t="str">
        <f aca="false">IF(A50="","","T"&amp;ROUNDUP(MONTH(A50)/3,0))</f>
        <v/>
      </c>
      <c r="C50" s="10"/>
      <c r="D50" s="10"/>
      <c r="E50" s="10"/>
      <c r="F50" s="11"/>
      <c r="G50" s="11"/>
      <c r="H50" s="11"/>
      <c r="I50" s="11"/>
      <c r="J50" s="11"/>
      <c r="K50" s="11"/>
      <c r="L50" s="12" t="str">
        <f aca="false">IF(COUNT(F50:K50)=0,"",SUM(F50:K50))</f>
        <v/>
      </c>
      <c r="M50" s="10"/>
      <c r="N50" s="10"/>
      <c r="O50" s="9" t="str">
        <f aca="false">IF(COUNT(F50:K50)=0,"",IF(AND(ABS(F50*0.21-G50)&lt;=0.02,ABS(H50*0.1-I50)&lt;=0.02,ABS(J50*0.04-K50)&lt;=0.02),"OK","Revisar"))</f>
        <v/>
      </c>
      <c r="P50" s="10"/>
    </row>
    <row r="51" customFormat="false" ht="15" hidden="false" customHeight="false" outlineLevel="0" collapsed="false">
      <c r="A51" s="8"/>
      <c r="B51" s="9" t="str">
        <f aca="false">IF(A51="","","T"&amp;ROUNDUP(MONTH(A51)/3,0))</f>
        <v/>
      </c>
      <c r="C51" s="10"/>
      <c r="D51" s="10"/>
      <c r="E51" s="10"/>
      <c r="F51" s="11"/>
      <c r="G51" s="11"/>
      <c r="H51" s="11"/>
      <c r="I51" s="11"/>
      <c r="J51" s="11"/>
      <c r="K51" s="11"/>
      <c r="L51" s="12" t="str">
        <f aca="false">IF(COUNT(F51:K51)=0,"",SUM(F51:K51))</f>
        <v/>
      </c>
      <c r="M51" s="10"/>
      <c r="N51" s="10"/>
      <c r="O51" s="9" t="str">
        <f aca="false">IF(COUNT(F51:K51)=0,"",IF(AND(ABS(F51*0.21-G51)&lt;=0.02,ABS(H51*0.1-I51)&lt;=0.02,ABS(J51*0.04-K51)&lt;=0.02),"OK","Revisar"))</f>
        <v/>
      </c>
      <c r="P51" s="10"/>
    </row>
    <row r="52" customFormat="false" ht="15" hidden="false" customHeight="false" outlineLevel="0" collapsed="false">
      <c r="A52" s="8"/>
      <c r="B52" s="9" t="str">
        <f aca="false">IF(A52="","","T"&amp;ROUNDUP(MONTH(A52)/3,0))</f>
        <v/>
      </c>
      <c r="C52" s="10"/>
      <c r="D52" s="10"/>
      <c r="E52" s="10"/>
      <c r="F52" s="11"/>
      <c r="G52" s="11"/>
      <c r="H52" s="11"/>
      <c r="I52" s="11"/>
      <c r="J52" s="11"/>
      <c r="K52" s="11"/>
      <c r="L52" s="12" t="str">
        <f aca="false">IF(COUNT(F52:K52)=0,"",SUM(F52:K52))</f>
        <v/>
      </c>
      <c r="M52" s="10"/>
      <c r="N52" s="10"/>
      <c r="O52" s="9" t="str">
        <f aca="false">IF(COUNT(F52:K52)=0,"",IF(AND(ABS(F52*0.21-G52)&lt;=0.02,ABS(H52*0.1-I52)&lt;=0.02,ABS(J52*0.04-K52)&lt;=0.02),"OK","Revisar"))</f>
        <v/>
      </c>
      <c r="P52" s="10"/>
    </row>
    <row r="53" customFormat="false" ht="15" hidden="false" customHeight="false" outlineLevel="0" collapsed="false">
      <c r="A53" s="8"/>
      <c r="B53" s="9" t="str">
        <f aca="false">IF(A53="","","T"&amp;ROUNDUP(MONTH(A53)/3,0))</f>
        <v/>
      </c>
      <c r="C53" s="10"/>
      <c r="D53" s="10"/>
      <c r="E53" s="10"/>
      <c r="F53" s="11"/>
      <c r="G53" s="11"/>
      <c r="H53" s="11"/>
      <c r="I53" s="11"/>
      <c r="J53" s="11"/>
      <c r="K53" s="11"/>
      <c r="L53" s="12" t="str">
        <f aca="false">IF(COUNT(F53:K53)=0,"",SUM(F53:K53))</f>
        <v/>
      </c>
      <c r="M53" s="10"/>
      <c r="N53" s="10"/>
      <c r="O53" s="9" t="str">
        <f aca="false">IF(COUNT(F53:K53)=0,"",IF(AND(ABS(F53*0.21-G53)&lt;=0.02,ABS(H53*0.1-I53)&lt;=0.02,ABS(J53*0.04-K53)&lt;=0.02),"OK","Revisar"))</f>
        <v/>
      </c>
      <c r="P53" s="10"/>
    </row>
    <row r="54" customFormat="false" ht="15" hidden="false" customHeight="false" outlineLevel="0" collapsed="false">
      <c r="A54" s="8"/>
      <c r="B54" s="9" t="str">
        <f aca="false">IF(A54="","","T"&amp;ROUNDUP(MONTH(A54)/3,0))</f>
        <v/>
      </c>
      <c r="C54" s="10"/>
      <c r="D54" s="10"/>
      <c r="E54" s="10"/>
      <c r="F54" s="11"/>
      <c r="G54" s="11"/>
      <c r="H54" s="11"/>
      <c r="I54" s="11"/>
      <c r="J54" s="11"/>
      <c r="K54" s="11"/>
      <c r="L54" s="12" t="str">
        <f aca="false">IF(COUNT(F54:K54)=0,"",SUM(F54:K54))</f>
        <v/>
      </c>
      <c r="M54" s="10"/>
      <c r="N54" s="10"/>
      <c r="O54" s="9" t="str">
        <f aca="false">IF(COUNT(F54:K54)=0,"",IF(AND(ABS(F54*0.21-G54)&lt;=0.02,ABS(H54*0.1-I54)&lt;=0.02,ABS(J54*0.04-K54)&lt;=0.02),"OK","Revisar"))</f>
        <v/>
      </c>
      <c r="P54" s="10"/>
    </row>
    <row r="55" customFormat="false" ht="15" hidden="false" customHeight="false" outlineLevel="0" collapsed="false">
      <c r="A55" s="8"/>
      <c r="B55" s="9" t="str">
        <f aca="false">IF(A55="","","T"&amp;ROUNDUP(MONTH(A55)/3,0))</f>
        <v/>
      </c>
      <c r="C55" s="10"/>
      <c r="D55" s="10"/>
      <c r="E55" s="10"/>
      <c r="F55" s="11"/>
      <c r="G55" s="11"/>
      <c r="H55" s="11"/>
      <c r="I55" s="11"/>
      <c r="J55" s="11"/>
      <c r="K55" s="11"/>
      <c r="L55" s="12" t="str">
        <f aca="false">IF(COUNT(F55:K55)=0,"",SUM(F55:K55))</f>
        <v/>
      </c>
      <c r="M55" s="10"/>
      <c r="N55" s="10"/>
      <c r="O55" s="9" t="str">
        <f aca="false">IF(COUNT(F55:K55)=0,"",IF(AND(ABS(F55*0.21-G55)&lt;=0.02,ABS(H55*0.1-I55)&lt;=0.02,ABS(J55*0.04-K55)&lt;=0.02),"OK","Revisar"))</f>
        <v/>
      </c>
      <c r="P55" s="10"/>
    </row>
    <row r="56" customFormat="false" ht="15" hidden="false" customHeight="false" outlineLevel="0" collapsed="false">
      <c r="A56" s="8"/>
      <c r="B56" s="9" t="str">
        <f aca="false">IF(A56="","","T"&amp;ROUNDUP(MONTH(A56)/3,0))</f>
        <v/>
      </c>
      <c r="C56" s="10"/>
      <c r="D56" s="10"/>
      <c r="E56" s="10"/>
      <c r="F56" s="11"/>
      <c r="G56" s="11"/>
      <c r="H56" s="11"/>
      <c r="I56" s="11"/>
      <c r="J56" s="11"/>
      <c r="K56" s="11"/>
      <c r="L56" s="12" t="str">
        <f aca="false">IF(COUNT(F56:K56)=0,"",SUM(F56:K56))</f>
        <v/>
      </c>
      <c r="M56" s="10"/>
      <c r="N56" s="10"/>
      <c r="O56" s="9" t="str">
        <f aca="false">IF(COUNT(F56:K56)=0,"",IF(AND(ABS(F56*0.21-G56)&lt;=0.02,ABS(H56*0.1-I56)&lt;=0.02,ABS(J56*0.04-K56)&lt;=0.02),"OK","Revisar"))</f>
        <v/>
      </c>
      <c r="P56" s="10"/>
    </row>
    <row r="57" customFormat="false" ht="15" hidden="false" customHeight="false" outlineLevel="0" collapsed="false">
      <c r="A57" s="8"/>
      <c r="B57" s="9" t="str">
        <f aca="false">IF(A57="","","T"&amp;ROUNDUP(MONTH(A57)/3,0))</f>
        <v/>
      </c>
      <c r="C57" s="10"/>
      <c r="D57" s="10"/>
      <c r="E57" s="10"/>
      <c r="F57" s="11"/>
      <c r="G57" s="11"/>
      <c r="H57" s="11"/>
      <c r="I57" s="11"/>
      <c r="J57" s="11"/>
      <c r="K57" s="11"/>
      <c r="L57" s="12" t="str">
        <f aca="false">IF(COUNT(F57:K57)=0,"",SUM(F57:K57))</f>
        <v/>
      </c>
      <c r="M57" s="10"/>
      <c r="N57" s="10"/>
      <c r="O57" s="9" t="str">
        <f aca="false">IF(COUNT(F57:K57)=0,"",IF(AND(ABS(F57*0.21-G57)&lt;=0.02,ABS(H57*0.1-I57)&lt;=0.02,ABS(J57*0.04-K57)&lt;=0.02),"OK","Revisar"))</f>
        <v/>
      </c>
      <c r="P57" s="10"/>
    </row>
    <row r="58" customFormat="false" ht="15" hidden="false" customHeight="false" outlineLevel="0" collapsed="false">
      <c r="A58" s="8"/>
      <c r="B58" s="9" t="str">
        <f aca="false">IF(A58="","","T"&amp;ROUNDUP(MONTH(A58)/3,0))</f>
        <v/>
      </c>
      <c r="C58" s="10"/>
      <c r="D58" s="10"/>
      <c r="E58" s="10"/>
      <c r="F58" s="11"/>
      <c r="G58" s="11"/>
      <c r="H58" s="11"/>
      <c r="I58" s="11"/>
      <c r="J58" s="11"/>
      <c r="K58" s="11"/>
      <c r="L58" s="12" t="str">
        <f aca="false">IF(COUNT(F58:K58)=0,"",SUM(F58:K58))</f>
        <v/>
      </c>
      <c r="M58" s="10"/>
      <c r="N58" s="10"/>
      <c r="O58" s="9" t="str">
        <f aca="false">IF(COUNT(F58:K58)=0,"",IF(AND(ABS(F58*0.21-G58)&lt;=0.02,ABS(H58*0.1-I58)&lt;=0.02,ABS(J58*0.04-K58)&lt;=0.02),"OK","Revisar"))</f>
        <v/>
      </c>
      <c r="P58" s="10"/>
    </row>
    <row r="59" customFormat="false" ht="15" hidden="false" customHeight="false" outlineLevel="0" collapsed="false">
      <c r="A59" s="8"/>
      <c r="B59" s="9" t="str">
        <f aca="false">IF(A59="","","T"&amp;ROUNDUP(MONTH(A59)/3,0))</f>
        <v/>
      </c>
      <c r="C59" s="10"/>
      <c r="D59" s="10"/>
      <c r="E59" s="10"/>
      <c r="F59" s="11"/>
      <c r="G59" s="11"/>
      <c r="H59" s="11"/>
      <c r="I59" s="11"/>
      <c r="J59" s="11"/>
      <c r="K59" s="11"/>
      <c r="L59" s="12" t="str">
        <f aca="false">IF(COUNT(F59:K59)=0,"",SUM(F59:K59))</f>
        <v/>
      </c>
      <c r="M59" s="10"/>
      <c r="N59" s="10"/>
      <c r="O59" s="9" t="str">
        <f aca="false">IF(COUNT(F59:K59)=0,"",IF(AND(ABS(F59*0.21-G59)&lt;=0.02,ABS(H59*0.1-I59)&lt;=0.02,ABS(J59*0.04-K59)&lt;=0.02),"OK","Revisar"))</f>
        <v/>
      </c>
      <c r="P59" s="10"/>
    </row>
    <row r="60" customFormat="false" ht="15" hidden="false" customHeight="false" outlineLevel="0" collapsed="false">
      <c r="A60" s="8"/>
      <c r="B60" s="9" t="str">
        <f aca="false">IF(A60="","","T"&amp;ROUNDUP(MONTH(A60)/3,0))</f>
        <v/>
      </c>
      <c r="C60" s="10"/>
      <c r="D60" s="10"/>
      <c r="E60" s="10"/>
      <c r="F60" s="11"/>
      <c r="G60" s="11"/>
      <c r="H60" s="11"/>
      <c r="I60" s="11"/>
      <c r="J60" s="11"/>
      <c r="K60" s="11"/>
      <c r="L60" s="12" t="str">
        <f aca="false">IF(COUNT(F60:K60)=0,"",SUM(F60:K60))</f>
        <v/>
      </c>
      <c r="M60" s="10"/>
      <c r="N60" s="10"/>
      <c r="O60" s="9" t="str">
        <f aca="false">IF(COUNT(F60:K60)=0,"",IF(AND(ABS(F60*0.21-G60)&lt;=0.02,ABS(H60*0.1-I60)&lt;=0.02,ABS(J60*0.04-K60)&lt;=0.02),"OK","Revisar"))</f>
        <v/>
      </c>
      <c r="P60" s="10"/>
    </row>
    <row r="61" customFormat="false" ht="15" hidden="false" customHeight="false" outlineLevel="0" collapsed="false">
      <c r="A61" s="8"/>
      <c r="B61" s="9" t="str">
        <f aca="false">IF(A61="","","T"&amp;ROUNDUP(MONTH(A61)/3,0))</f>
        <v/>
      </c>
      <c r="C61" s="10"/>
      <c r="D61" s="10"/>
      <c r="E61" s="10"/>
      <c r="F61" s="11"/>
      <c r="G61" s="11"/>
      <c r="H61" s="11"/>
      <c r="I61" s="11"/>
      <c r="J61" s="11"/>
      <c r="K61" s="11"/>
      <c r="L61" s="12" t="str">
        <f aca="false">IF(COUNT(F61:K61)=0,"",SUM(F61:K61))</f>
        <v/>
      </c>
      <c r="M61" s="10"/>
      <c r="N61" s="10"/>
      <c r="O61" s="9" t="str">
        <f aca="false">IF(COUNT(F61:K61)=0,"",IF(AND(ABS(F61*0.21-G61)&lt;=0.02,ABS(H61*0.1-I61)&lt;=0.02,ABS(J61*0.04-K61)&lt;=0.02),"OK","Revisar"))</f>
        <v/>
      </c>
      <c r="P61" s="10"/>
    </row>
    <row r="62" customFormat="false" ht="15" hidden="false" customHeight="false" outlineLevel="0" collapsed="false">
      <c r="A62" s="8"/>
      <c r="B62" s="9" t="str">
        <f aca="false">IF(A62="","","T"&amp;ROUNDUP(MONTH(A62)/3,0))</f>
        <v/>
      </c>
      <c r="C62" s="10"/>
      <c r="D62" s="10"/>
      <c r="E62" s="10"/>
      <c r="F62" s="11"/>
      <c r="G62" s="11"/>
      <c r="H62" s="11"/>
      <c r="I62" s="11"/>
      <c r="J62" s="11"/>
      <c r="K62" s="11"/>
      <c r="L62" s="12" t="str">
        <f aca="false">IF(COUNT(F62:K62)=0,"",SUM(F62:K62))</f>
        <v/>
      </c>
      <c r="M62" s="10"/>
      <c r="N62" s="10"/>
      <c r="O62" s="9" t="str">
        <f aca="false">IF(COUNT(F62:K62)=0,"",IF(AND(ABS(F62*0.21-G62)&lt;=0.02,ABS(H62*0.1-I62)&lt;=0.02,ABS(J62*0.04-K62)&lt;=0.02),"OK","Revisar"))</f>
        <v/>
      </c>
      <c r="P62" s="10"/>
    </row>
    <row r="63" customFormat="false" ht="15" hidden="false" customHeight="false" outlineLevel="0" collapsed="false">
      <c r="A63" s="8"/>
      <c r="B63" s="9" t="str">
        <f aca="false">IF(A63="","","T"&amp;ROUNDUP(MONTH(A63)/3,0))</f>
        <v/>
      </c>
      <c r="C63" s="10"/>
      <c r="D63" s="10"/>
      <c r="E63" s="10"/>
      <c r="F63" s="11"/>
      <c r="G63" s="11"/>
      <c r="H63" s="11"/>
      <c r="I63" s="11"/>
      <c r="J63" s="11"/>
      <c r="K63" s="11"/>
      <c r="L63" s="12" t="str">
        <f aca="false">IF(COUNT(F63:K63)=0,"",SUM(F63:K63))</f>
        <v/>
      </c>
      <c r="M63" s="10"/>
      <c r="N63" s="10"/>
      <c r="O63" s="9" t="str">
        <f aca="false">IF(COUNT(F63:K63)=0,"",IF(AND(ABS(F63*0.21-G63)&lt;=0.02,ABS(H63*0.1-I63)&lt;=0.02,ABS(J63*0.04-K63)&lt;=0.02),"OK","Revisar"))</f>
        <v/>
      </c>
      <c r="P63" s="10"/>
    </row>
    <row r="64" customFormat="false" ht="15" hidden="false" customHeight="false" outlineLevel="0" collapsed="false">
      <c r="A64" s="8"/>
      <c r="B64" s="9" t="str">
        <f aca="false">IF(A64="","","T"&amp;ROUNDUP(MONTH(A64)/3,0))</f>
        <v/>
      </c>
      <c r="C64" s="10"/>
      <c r="D64" s="10"/>
      <c r="E64" s="10"/>
      <c r="F64" s="11"/>
      <c r="G64" s="11"/>
      <c r="H64" s="11"/>
      <c r="I64" s="11"/>
      <c r="J64" s="11"/>
      <c r="K64" s="11"/>
      <c r="L64" s="12" t="str">
        <f aca="false">IF(COUNT(F64:K64)=0,"",SUM(F64:K64))</f>
        <v/>
      </c>
      <c r="M64" s="10"/>
      <c r="N64" s="10"/>
      <c r="O64" s="9" t="str">
        <f aca="false">IF(COUNT(F64:K64)=0,"",IF(AND(ABS(F64*0.21-G64)&lt;=0.02,ABS(H64*0.1-I64)&lt;=0.02,ABS(J64*0.04-K64)&lt;=0.02),"OK","Revisar"))</f>
        <v/>
      </c>
      <c r="P64" s="10"/>
    </row>
    <row r="65" customFormat="false" ht="15" hidden="false" customHeight="false" outlineLevel="0" collapsed="false">
      <c r="A65" s="8"/>
      <c r="B65" s="9" t="str">
        <f aca="false">IF(A65="","","T"&amp;ROUNDUP(MONTH(A65)/3,0))</f>
        <v/>
      </c>
      <c r="C65" s="10"/>
      <c r="D65" s="10"/>
      <c r="E65" s="10"/>
      <c r="F65" s="11"/>
      <c r="G65" s="11"/>
      <c r="H65" s="11"/>
      <c r="I65" s="11"/>
      <c r="J65" s="11"/>
      <c r="K65" s="11"/>
      <c r="L65" s="12" t="str">
        <f aca="false">IF(COUNT(F65:K65)=0,"",SUM(F65:K65))</f>
        <v/>
      </c>
      <c r="M65" s="10"/>
      <c r="N65" s="10"/>
      <c r="O65" s="9" t="str">
        <f aca="false">IF(COUNT(F65:K65)=0,"",IF(AND(ABS(F65*0.21-G65)&lt;=0.02,ABS(H65*0.1-I65)&lt;=0.02,ABS(J65*0.04-K65)&lt;=0.02),"OK","Revisar"))</f>
        <v/>
      </c>
      <c r="P65" s="10"/>
    </row>
    <row r="66" customFormat="false" ht="15" hidden="false" customHeight="false" outlineLevel="0" collapsed="false">
      <c r="A66" s="8"/>
      <c r="B66" s="9" t="str">
        <f aca="false">IF(A66="","","T"&amp;ROUNDUP(MONTH(A66)/3,0))</f>
        <v/>
      </c>
      <c r="C66" s="10"/>
      <c r="D66" s="10"/>
      <c r="E66" s="10"/>
      <c r="F66" s="11"/>
      <c r="G66" s="11"/>
      <c r="H66" s="11"/>
      <c r="I66" s="11"/>
      <c r="J66" s="11"/>
      <c r="K66" s="11"/>
      <c r="L66" s="12" t="str">
        <f aca="false">IF(COUNT(F66:K66)=0,"",SUM(F66:K66))</f>
        <v/>
      </c>
      <c r="M66" s="10"/>
      <c r="N66" s="10"/>
      <c r="O66" s="9" t="str">
        <f aca="false">IF(COUNT(F66:K66)=0,"",IF(AND(ABS(F66*0.21-G66)&lt;=0.02,ABS(H66*0.1-I66)&lt;=0.02,ABS(J66*0.04-K66)&lt;=0.02),"OK","Revisar"))</f>
        <v/>
      </c>
      <c r="P66" s="10"/>
    </row>
    <row r="67" customFormat="false" ht="15" hidden="false" customHeight="false" outlineLevel="0" collapsed="false">
      <c r="A67" s="8"/>
      <c r="B67" s="9" t="str">
        <f aca="false">IF(A67="","","T"&amp;ROUNDUP(MONTH(A67)/3,0))</f>
        <v/>
      </c>
      <c r="C67" s="10"/>
      <c r="D67" s="10"/>
      <c r="E67" s="10"/>
      <c r="F67" s="11"/>
      <c r="G67" s="11"/>
      <c r="H67" s="11"/>
      <c r="I67" s="11"/>
      <c r="J67" s="11"/>
      <c r="K67" s="11"/>
      <c r="L67" s="12" t="str">
        <f aca="false">IF(COUNT(F67:K67)=0,"",SUM(F67:K67))</f>
        <v/>
      </c>
      <c r="M67" s="10"/>
      <c r="N67" s="10"/>
      <c r="O67" s="9" t="str">
        <f aca="false">IF(COUNT(F67:K67)=0,"",IF(AND(ABS(F67*0.21-G67)&lt;=0.02,ABS(H67*0.1-I67)&lt;=0.02,ABS(J67*0.04-K67)&lt;=0.02),"OK","Revisar"))</f>
        <v/>
      </c>
      <c r="P67" s="10"/>
    </row>
    <row r="68" customFormat="false" ht="15" hidden="false" customHeight="false" outlineLevel="0" collapsed="false">
      <c r="A68" s="8"/>
      <c r="B68" s="9" t="str">
        <f aca="false">IF(A68="","","T"&amp;ROUNDUP(MONTH(A68)/3,0))</f>
        <v/>
      </c>
      <c r="C68" s="10"/>
      <c r="D68" s="10"/>
      <c r="E68" s="10"/>
      <c r="F68" s="11"/>
      <c r="G68" s="11"/>
      <c r="H68" s="11"/>
      <c r="I68" s="11"/>
      <c r="J68" s="11"/>
      <c r="K68" s="11"/>
      <c r="L68" s="12" t="str">
        <f aca="false">IF(COUNT(F68:K68)=0,"",SUM(F68:K68))</f>
        <v/>
      </c>
      <c r="M68" s="10"/>
      <c r="N68" s="10"/>
      <c r="O68" s="9" t="str">
        <f aca="false">IF(COUNT(F68:K68)=0,"",IF(AND(ABS(F68*0.21-G68)&lt;=0.02,ABS(H68*0.1-I68)&lt;=0.02,ABS(J68*0.04-K68)&lt;=0.02),"OK","Revisar"))</f>
        <v/>
      </c>
      <c r="P68" s="10"/>
    </row>
    <row r="69" customFormat="false" ht="15" hidden="false" customHeight="false" outlineLevel="0" collapsed="false">
      <c r="A69" s="8"/>
      <c r="B69" s="9" t="str">
        <f aca="false">IF(A69="","","T"&amp;ROUNDUP(MONTH(A69)/3,0))</f>
        <v/>
      </c>
      <c r="C69" s="10"/>
      <c r="D69" s="10"/>
      <c r="E69" s="10"/>
      <c r="F69" s="11"/>
      <c r="G69" s="11"/>
      <c r="H69" s="11"/>
      <c r="I69" s="11"/>
      <c r="J69" s="11"/>
      <c r="K69" s="11"/>
      <c r="L69" s="12" t="str">
        <f aca="false">IF(COUNT(F69:K69)=0,"",SUM(F69:K69))</f>
        <v/>
      </c>
      <c r="M69" s="10"/>
      <c r="N69" s="10"/>
      <c r="O69" s="9" t="str">
        <f aca="false">IF(COUNT(F69:K69)=0,"",IF(AND(ABS(F69*0.21-G69)&lt;=0.02,ABS(H69*0.1-I69)&lt;=0.02,ABS(J69*0.04-K69)&lt;=0.02),"OK","Revisar"))</f>
        <v/>
      </c>
      <c r="P69" s="10"/>
    </row>
    <row r="70" customFormat="false" ht="15" hidden="false" customHeight="false" outlineLevel="0" collapsed="false">
      <c r="A70" s="8"/>
      <c r="B70" s="9" t="str">
        <f aca="false">IF(A70="","","T"&amp;ROUNDUP(MONTH(A70)/3,0))</f>
        <v/>
      </c>
      <c r="C70" s="10"/>
      <c r="D70" s="10"/>
      <c r="E70" s="10"/>
      <c r="F70" s="11"/>
      <c r="G70" s="11"/>
      <c r="H70" s="11"/>
      <c r="I70" s="11"/>
      <c r="J70" s="11"/>
      <c r="K70" s="11"/>
      <c r="L70" s="12" t="str">
        <f aca="false">IF(COUNT(F70:K70)=0,"",SUM(F70:K70))</f>
        <v/>
      </c>
      <c r="M70" s="10"/>
      <c r="N70" s="10"/>
      <c r="O70" s="9" t="str">
        <f aca="false">IF(COUNT(F70:K70)=0,"",IF(AND(ABS(F70*0.21-G70)&lt;=0.02,ABS(H70*0.1-I70)&lt;=0.02,ABS(J70*0.04-K70)&lt;=0.02),"OK","Revisar"))</f>
        <v/>
      </c>
      <c r="P70" s="10"/>
    </row>
    <row r="71" customFormat="false" ht="15" hidden="false" customHeight="false" outlineLevel="0" collapsed="false">
      <c r="A71" s="8"/>
      <c r="B71" s="9" t="str">
        <f aca="false">IF(A71="","","T"&amp;ROUNDUP(MONTH(A71)/3,0))</f>
        <v/>
      </c>
      <c r="C71" s="10"/>
      <c r="D71" s="10"/>
      <c r="E71" s="10"/>
      <c r="F71" s="11"/>
      <c r="G71" s="11"/>
      <c r="H71" s="11"/>
      <c r="I71" s="11"/>
      <c r="J71" s="11"/>
      <c r="K71" s="11"/>
      <c r="L71" s="12" t="str">
        <f aca="false">IF(COUNT(F71:K71)=0,"",SUM(F71:K71))</f>
        <v/>
      </c>
      <c r="M71" s="10"/>
      <c r="N71" s="10"/>
      <c r="O71" s="9" t="str">
        <f aca="false">IF(COUNT(F71:K71)=0,"",IF(AND(ABS(F71*0.21-G71)&lt;=0.02,ABS(H71*0.1-I71)&lt;=0.02,ABS(J71*0.04-K71)&lt;=0.02),"OK","Revisar"))</f>
        <v/>
      </c>
      <c r="P71" s="10"/>
    </row>
    <row r="72" customFormat="false" ht="15" hidden="false" customHeight="false" outlineLevel="0" collapsed="false">
      <c r="A72" s="8"/>
      <c r="B72" s="9" t="str">
        <f aca="false">IF(A72="","","T"&amp;ROUNDUP(MONTH(A72)/3,0))</f>
        <v/>
      </c>
      <c r="C72" s="10"/>
      <c r="D72" s="10"/>
      <c r="E72" s="10"/>
      <c r="F72" s="11"/>
      <c r="G72" s="11"/>
      <c r="H72" s="11"/>
      <c r="I72" s="11"/>
      <c r="J72" s="11"/>
      <c r="K72" s="11"/>
      <c r="L72" s="12" t="str">
        <f aca="false">IF(COUNT(F72:K72)=0,"",SUM(F72:K72))</f>
        <v/>
      </c>
      <c r="M72" s="10"/>
      <c r="N72" s="10"/>
      <c r="O72" s="9" t="str">
        <f aca="false">IF(COUNT(F72:K72)=0,"",IF(AND(ABS(F72*0.21-G72)&lt;=0.02,ABS(H72*0.1-I72)&lt;=0.02,ABS(J72*0.04-K72)&lt;=0.02),"OK","Revisar"))</f>
        <v/>
      </c>
      <c r="P72" s="10"/>
    </row>
    <row r="73" customFormat="false" ht="15" hidden="false" customHeight="false" outlineLevel="0" collapsed="false">
      <c r="A73" s="8"/>
      <c r="B73" s="9" t="str">
        <f aca="false">IF(A73="","","T"&amp;ROUNDUP(MONTH(A73)/3,0))</f>
        <v/>
      </c>
      <c r="C73" s="10"/>
      <c r="D73" s="10"/>
      <c r="E73" s="10"/>
      <c r="F73" s="11"/>
      <c r="G73" s="11"/>
      <c r="H73" s="11"/>
      <c r="I73" s="11"/>
      <c r="J73" s="11"/>
      <c r="K73" s="11"/>
      <c r="L73" s="12" t="str">
        <f aca="false">IF(COUNT(F73:K73)=0,"",SUM(F73:K73))</f>
        <v/>
      </c>
      <c r="M73" s="10"/>
      <c r="N73" s="10"/>
      <c r="O73" s="9" t="str">
        <f aca="false">IF(COUNT(F73:K73)=0,"",IF(AND(ABS(F73*0.21-G73)&lt;=0.02,ABS(H73*0.1-I73)&lt;=0.02,ABS(J73*0.04-K73)&lt;=0.02),"OK","Revisar"))</f>
        <v/>
      </c>
      <c r="P73" s="10"/>
    </row>
    <row r="74" customFormat="false" ht="15" hidden="false" customHeight="false" outlineLevel="0" collapsed="false">
      <c r="A74" s="8"/>
      <c r="B74" s="9" t="str">
        <f aca="false">IF(A74="","","T"&amp;ROUNDUP(MONTH(A74)/3,0))</f>
        <v/>
      </c>
      <c r="C74" s="10"/>
      <c r="D74" s="10"/>
      <c r="E74" s="10"/>
      <c r="F74" s="11"/>
      <c r="G74" s="11"/>
      <c r="H74" s="11"/>
      <c r="I74" s="11"/>
      <c r="J74" s="11"/>
      <c r="K74" s="11"/>
      <c r="L74" s="12" t="str">
        <f aca="false">IF(COUNT(F74:K74)=0,"",SUM(F74:K74))</f>
        <v/>
      </c>
      <c r="M74" s="10"/>
      <c r="N74" s="10"/>
      <c r="O74" s="9" t="str">
        <f aca="false">IF(COUNT(F74:K74)=0,"",IF(AND(ABS(F74*0.21-G74)&lt;=0.02,ABS(H74*0.1-I74)&lt;=0.02,ABS(J74*0.04-K74)&lt;=0.02),"OK","Revisar"))</f>
        <v/>
      </c>
      <c r="P74" s="10"/>
    </row>
    <row r="75" customFormat="false" ht="15" hidden="false" customHeight="false" outlineLevel="0" collapsed="false">
      <c r="A75" s="8"/>
      <c r="B75" s="9" t="str">
        <f aca="false">IF(A75="","","T"&amp;ROUNDUP(MONTH(A75)/3,0))</f>
        <v/>
      </c>
      <c r="C75" s="10"/>
      <c r="D75" s="10"/>
      <c r="E75" s="10"/>
      <c r="F75" s="11"/>
      <c r="G75" s="11"/>
      <c r="H75" s="11"/>
      <c r="I75" s="11"/>
      <c r="J75" s="11"/>
      <c r="K75" s="11"/>
      <c r="L75" s="12" t="str">
        <f aca="false">IF(COUNT(F75:K75)=0,"",SUM(F75:K75))</f>
        <v/>
      </c>
      <c r="M75" s="10"/>
      <c r="N75" s="10"/>
      <c r="O75" s="9" t="str">
        <f aca="false">IF(COUNT(F75:K75)=0,"",IF(AND(ABS(F75*0.21-G75)&lt;=0.02,ABS(H75*0.1-I75)&lt;=0.02,ABS(J75*0.04-K75)&lt;=0.02),"OK","Revisar"))</f>
        <v/>
      </c>
      <c r="P75" s="10"/>
    </row>
    <row r="76" customFormat="false" ht="15" hidden="false" customHeight="false" outlineLevel="0" collapsed="false">
      <c r="A76" s="8"/>
      <c r="B76" s="9" t="str">
        <f aca="false">IF(A76="","","T"&amp;ROUNDUP(MONTH(A76)/3,0))</f>
        <v/>
      </c>
      <c r="C76" s="10"/>
      <c r="D76" s="10"/>
      <c r="E76" s="10"/>
      <c r="F76" s="11"/>
      <c r="G76" s="11"/>
      <c r="H76" s="11"/>
      <c r="I76" s="11"/>
      <c r="J76" s="11"/>
      <c r="K76" s="11"/>
      <c r="L76" s="12" t="str">
        <f aca="false">IF(COUNT(F76:K76)=0,"",SUM(F76:K76))</f>
        <v/>
      </c>
      <c r="M76" s="10"/>
      <c r="N76" s="10"/>
      <c r="O76" s="9" t="str">
        <f aca="false">IF(COUNT(F76:K76)=0,"",IF(AND(ABS(F76*0.21-G76)&lt;=0.02,ABS(H76*0.1-I76)&lt;=0.02,ABS(J76*0.04-K76)&lt;=0.02),"OK","Revisar"))</f>
        <v/>
      </c>
      <c r="P76" s="10"/>
    </row>
    <row r="77" customFormat="false" ht="15" hidden="false" customHeight="false" outlineLevel="0" collapsed="false">
      <c r="A77" s="8"/>
      <c r="B77" s="9" t="str">
        <f aca="false">IF(A77="","","T"&amp;ROUNDUP(MONTH(A77)/3,0))</f>
        <v/>
      </c>
      <c r="C77" s="10"/>
      <c r="D77" s="10"/>
      <c r="E77" s="10"/>
      <c r="F77" s="11"/>
      <c r="G77" s="11"/>
      <c r="H77" s="11"/>
      <c r="I77" s="11"/>
      <c r="J77" s="11"/>
      <c r="K77" s="11"/>
      <c r="L77" s="12" t="str">
        <f aca="false">IF(COUNT(F77:K77)=0,"",SUM(F77:K77))</f>
        <v/>
      </c>
      <c r="M77" s="10"/>
      <c r="N77" s="10"/>
      <c r="O77" s="9" t="str">
        <f aca="false">IF(COUNT(F77:K77)=0,"",IF(AND(ABS(F77*0.21-G77)&lt;=0.02,ABS(H77*0.1-I77)&lt;=0.02,ABS(J77*0.04-K77)&lt;=0.02),"OK","Revisar"))</f>
        <v/>
      </c>
      <c r="P77" s="10"/>
    </row>
    <row r="78" customFormat="false" ht="15" hidden="false" customHeight="false" outlineLevel="0" collapsed="false">
      <c r="A78" s="8"/>
      <c r="B78" s="9" t="str">
        <f aca="false">IF(A78="","","T"&amp;ROUNDUP(MONTH(A78)/3,0))</f>
        <v/>
      </c>
      <c r="C78" s="10"/>
      <c r="D78" s="10"/>
      <c r="E78" s="10"/>
      <c r="F78" s="11"/>
      <c r="G78" s="11"/>
      <c r="H78" s="11"/>
      <c r="I78" s="11"/>
      <c r="J78" s="11"/>
      <c r="K78" s="11"/>
      <c r="L78" s="12" t="str">
        <f aca="false">IF(COUNT(F78:K78)=0,"",SUM(F78:K78))</f>
        <v/>
      </c>
      <c r="M78" s="10"/>
      <c r="N78" s="10"/>
      <c r="O78" s="9" t="str">
        <f aca="false">IF(COUNT(F78:K78)=0,"",IF(AND(ABS(F78*0.21-G78)&lt;=0.02,ABS(H78*0.1-I78)&lt;=0.02,ABS(J78*0.04-K78)&lt;=0.02),"OK","Revisar"))</f>
        <v/>
      </c>
      <c r="P78" s="10"/>
    </row>
    <row r="79" customFormat="false" ht="15" hidden="false" customHeight="false" outlineLevel="0" collapsed="false">
      <c r="A79" s="8"/>
      <c r="B79" s="9" t="str">
        <f aca="false">IF(A79="","","T"&amp;ROUNDUP(MONTH(A79)/3,0))</f>
        <v/>
      </c>
      <c r="C79" s="10"/>
      <c r="D79" s="10"/>
      <c r="E79" s="10"/>
      <c r="F79" s="11"/>
      <c r="G79" s="11"/>
      <c r="H79" s="11"/>
      <c r="I79" s="11"/>
      <c r="J79" s="11"/>
      <c r="K79" s="11"/>
      <c r="L79" s="12" t="str">
        <f aca="false">IF(COUNT(F79:K79)=0,"",SUM(F79:K79))</f>
        <v/>
      </c>
      <c r="M79" s="10"/>
      <c r="N79" s="10"/>
      <c r="O79" s="9" t="str">
        <f aca="false">IF(COUNT(F79:K79)=0,"",IF(AND(ABS(F79*0.21-G79)&lt;=0.02,ABS(H79*0.1-I79)&lt;=0.02,ABS(J79*0.04-K79)&lt;=0.02),"OK","Revisar"))</f>
        <v/>
      </c>
      <c r="P79" s="10"/>
    </row>
    <row r="80" customFormat="false" ht="15" hidden="false" customHeight="false" outlineLevel="0" collapsed="false">
      <c r="A80" s="8"/>
      <c r="B80" s="9" t="str">
        <f aca="false">IF(A80="","","T"&amp;ROUNDUP(MONTH(A80)/3,0))</f>
        <v/>
      </c>
      <c r="C80" s="10"/>
      <c r="D80" s="10"/>
      <c r="E80" s="10"/>
      <c r="F80" s="11"/>
      <c r="G80" s="11"/>
      <c r="H80" s="11"/>
      <c r="I80" s="11"/>
      <c r="J80" s="11"/>
      <c r="K80" s="11"/>
      <c r="L80" s="12" t="str">
        <f aca="false">IF(COUNT(F80:K80)=0,"",SUM(F80:K80))</f>
        <v/>
      </c>
      <c r="M80" s="10"/>
      <c r="N80" s="10"/>
      <c r="O80" s="9" t="str">
        <f aca="false">IF(COUNT(F80:K80)=0,"",IF(AND(ABS(F80*0.21-G80)&lt;=0.02,ABS(H80*0.1-I80)&lt;=0.02,ABS(J80*0.04-K80)&lt;=0.02),"OK","Revisar"))</f>
        <v/>
      </c>
      <c r="P80" s="10"/>
    </row>
    <row r="81" customFormat="false" ht="15" hidden="false" customHeight="false" outlineLevel="0" collapsed="false">
      <c r="A81" s="8"/>
      <c r="B81" s="9" t="str">
        <f aca="false">IF(A81="","","T"&amp;ROUNDUP(MONTH(A81)/3,0))</f>
        <v/>
      </c>
      <c r="C81" s="10"/>
      <c r="D81" s="10"/>
      <c r="E81" s="10"/>
      <c r="F81" s="11"/>
      <c r="G81" s="11"/>
      <c r="H81" s="11"/>
      <c r="I81" s="11"/>
      <c r="J81" s="11"/>
      <c r="K81" s="11"/>
      <c r="L81" s="12" t="str">
        <f aca="false">IF(COUNT(F81:K81)=0,"",SUM(F81:K81))</f>
        <v/>
      </c>
      <c r="M81" s="10"/>
      <c r="N81" s="10"/>
      <c r="O81" s="9" t="str">
        <f aca="false">IF(COUNT(F81:K81)=0,"",IF(AND(ABS(F81*0.21-G81)&lt;=0.02,ABS(H81*0.1-I81)&lt;=0.02,ABS(J81*0.04-K81)&lt;=0.02),"OK","Revisar"))</f>
        <v/>
      </c>
      <c r="P81" s="10"/>
    </row>
    <row r="82" customFormat="false" ht="15" hidden="false" customHeight="false" outlineLevel="0" collapsed="false">
      <c r="A82" s="8"/>
      <c r="B82" s="9" t="str">
        <f aca="false">IF(A82="","","T"&amp;ROUNDUP(MONTH(A82)/3,0))</f>
        <v/>
      </c>
      <c r="C82" s="10"/>
      <c r="D82" s="10"/>
      <c r="E82" s="10"/>
      <c r="F82" s="11"/>
      <c r="G82" s="11"/>
      <c r="H82" s="11"/>
      <c r="I82" s="11"/>
      <c r="J82" s="11"/>
      <c r="K82" s="11"/>
      <c r="L82" s="12" t="str">
        <f aca="false">IF(COUNT(F82:K82)=0,"",SUM(F82:K82))</f>
        <v/>
      </c>
      <c r="M82" s="10"/>
      <c r="N82" s="10"/>
      <c r="O82" s="9" t="str">
        <f aca="false">IF(COUNT(F82:K82)=0,"",IF(AND(ABS(F82*0.21-G82)&lt;=0.02,ABS(H82*0.1-I82)&lt;=0.02,ABS(J82*0.04-K82)&lt;=0.02),"OK","Revisar"))</f>
        <v/>
      </c>
      <c r="P82" s="10"/>
    </row>
    <row r="83" customFormat="false" ht="15" hidden="false" customHeight="false" outlineLevel="0" collapsed="false">
      <c r="A83" s="8"/>
      <c r="B83" s="9" t="str">
        <f aca="false">IF(A83="","","T"&amp;ROUNDUP(MONTH(A83)/3,0))</f>
        <v/>
      </c>
      <c r="C83" s="10"/>
      <c r="D83" s="10"/>
      <c r="E83" s="10"/>
      <c r="F83" s="11"/>
      <c r="G83" s="11"/>
      <c r="H83" s="11"/>
      <c r="I83" s="11"/>
      <c r="J83" s="11"/>
      <c r="K83" s="11"/>
      <c r="L83" s="12" t="str">
        <f aca="false">IF(COUNT(F83:K83)=0,"",SUM(F83:K83))</f>
        <v/>
      </c>
      <c r="M83" s="10"/>
      <c r="N83" s="10"/>
      <c r="O83" s="9" t="str">
        <f aca="false">IF(COUNT(F83:K83)=0,"",IF(AND(ABS(F83*0.21-G83)&lt;=0.02,ABS(H83*0.1-I83)&lt;=0.02,ABS(J83*0.04-K83)&lt;=0.02),"OK","Revisar"))</f>
        <v/>
      </c>
      <c r="P83" s="10"/>
    </row>
    <row r="84" customFormat="false" ht="15" hidden="false" customHeight="false" outlineLevel="0" collapsed="false">
      <c r="A84" s="8"/>
      <c r="B84" s="9" t="str">
        <f aca="false">IF(A84="","","T"&amp;ROUNDUP(MONTH(A84)/3,0))</f>
        <v/>
      </c>
      <c r="C84" s="10"/>
      <c r="D84" s="10"/>
      <c r="E84" s="10"/>
      <c r="F84" s="11"/>
      <c r="G84" s="11"/>
      <c r="H84" s="11"/>
      <c r="I84" s="11"/>
      <c r="J84" s="11"/>
      <c r="K84" s="11"/>
      <c r="L84" s="12" t="str">
        <f aca="false">IF(COUNT(F84:K84)=0,"",SUM(F84:K84))</f>
        <v/>
      </c>
      <c r="M84" s="10"/>
      <c r="N84" s="10"/>
      <c r="O84" s="9" t="str">
        <f aca="false">IF(COUNT(F84:K84)=0,"",IF(AND(ABS(F84*0.21-G84)&lt;=0.02,ABS(H84*0.1-I84)&lt;=0.02,ABS(J84*0.04-K84)&lt;=0.02),"OK","Revisar"))</f>
        <v/>
      </c>
      <c r="P84" s="10"/>
    </row>
    <row r="85" customFormat="false" ht="15" hidden="false" customHeight="false" outlineLevel="0" collapsed="false">
      <c r="A85" s="8"/>
      <c r="B85" s="9" t="str">
        <f aca="false">IF(A85="","","T"&amp;ROUNDUP(MONTH(A85)/3,0))</f>
        <v/>
      </c>
      <c r="C85" s="10"/>
      <c r="D85" s="10"/>
      <c r="E85" s="10"/>
      <c r="F85" s="11"/>
      <c r="G85" s="11"/>
      <c r="H85" s="11"/>
      <c r="I85" s="11"/>
      <c r="J85" s="11"/>
      <c r="K85" s="11"/>
      <c r="L85" s="12" t="str">
        <f aca="false">IF(COUNT(F85:K85)=0,"",SUM(F85:K85))</f>
        <v/>
      </c>
      <c r="M85" s="10"/>
      <c r="N85" s="10"/>
      <c r="O85" s="9" t="str">
        <f aca="false">IF(COUNT(F85:K85)=0,"",IF(AND(ABS(F85*0.21-G85)&lt;=0.02,ABS(H85*0.1-I85)&lt;=0.02,ABS(J85*0.04-K85)&lt;=0.02),"OK","Revisar"))</f>
        <v/>
      </c>
      <c r="P85" s="10"/>
    </row>
    <row r="86" customFormat="false" ht="15" hidden="false" customHeight="false" outlineLevel="0" collapsed="false">
      <c r="A86" s="8"/>
      <c r="B86" s="9" t="str">
        <f aca="false">IF(A86="","","T"&amp;ROUNDUP(MONTH(A86)/3,0))</f>
        <v/>
      </c>
      <c r="C86" s="10"/>
      <c r="D86" s="10"/>
      <c r="E86" s="10"/>
      <c r="F86" s="11"/>
      <c r="G86" s="11"/>
      <c r="H86" s="11"/>
      <c r="I86" s="11"/>
      <c r="J86" s="11"/>
      <c r="K86" s="11"/>
      <c r="L86" s="12" t="str">
        <f aca="false">IF(COUNT(F86:K86)=0,"",SUM(F86:K86))</f>
        <v/>
      </c>
      <c r="M86" s="10"/>
      <c r="N86" s="10"/>
      <c r="O86" s="9" t="str">
        <f aca="false">IF(COUNT(F86:K86)=0,"",IF(AND(ABS(F86*0.21-G86)&lt;=0.02,ABS(H86*0.1-I86)&lt;=0.02,ABS(J86*0.04-K86)&lt;=0.02),"OK","Revisar"))</f>
        <v/>
      </c>
      <c r="P86" s="10"/>
    </row>
    <row r="87" customFormat="false" ht="15" hidden="false" customHeight="false" outlineLevel="0" collapsed="false">
      <c r="A87" s="8"/>
      <c r="B87" s="9" t="str">
        <f aca="false">IF(A87="","","T"&amp;ROUNDUP(MONTH(A87)/3,0))</f>
        <v/>
      </c>
      <c r="C87" s="10"/>
      <c r="D87" s="10"/>
      <c r="E87" s="10"/>
      <c r="F87" s="11"/>
      <c r="G87" s="11"/>
      <c r="H87" s="11"/>
      <c r="I87" s="11"/>
      <c r="J87" s="11"/>
      <c r="K87" s="11"/>
      <c r="L87" s="12" t="str">
        <f aca="false">IF(COUNT(F87:K87)=0,"",SUM(F87:K87))</f>
        <v/>
      </c>
      <c r="M87" s="10"/>
      <c r="N87" s="10"/>
      <c r="O87" s="9" t="str">
        <f aca="false">IF(COUNT(F87:K87)=0,"",IF(AND(ABS(F87*0.21-G87)&lt;=0.02,ABS(H87*0.1-I87)&lt;=0.02,ABS(J87*0.04-K87)&lt;=0.02),"OK","Revisar"))</f>
        <v/>
      </c>
      <c r="P87" s="10"/>
    </row>
    <row r="88" customFormat="false" ht="15" hidden="false" customHeight="false" outlineLevel="0" collapsed="false">
      <c r="A88" s="8"/>
      <c r="B88" s="9" t="str">
        <f aca="false">IF(A88="","","T"&amp;ROUNDUP(MONTH(A88)/3,0))</f>
        <v/>
      </c>
      <c r="C88" s="10"/>
      <c r="D88" s="10"/>
      <c r="E88" s="10"/>
      <c r="F88" s="11"/>
      <c r="G88" s="11"/>
      <c r="H88" s="11"/>
      <c r="I88" s="11"/>
      <c r="J88" s="11"/>
      <c r="K88" s="11"/>
      <c r="L88" s="12" t="str">
        <f aca="false">IF(COUNT(F88:K88)=0,"",SUM(F88:K88))</f>
        <v/>
      </c>
      <c r="M88" s="10"/>
      <c r="N88" s="10"/>
      <c r="O88" s="9" t="str">
        <f aca="false">IF(COUNT(F88:K88)=0,"",IF(AND(ABS(F88*0.21-G88)&lt;=0.02,ABS(H88*0.1-I88)&lt;=0.02,ABS(J88*0.04-K88)&lt;=0.02),"OK","Revisar"))</f>
        <v/>
      </c>
      <c r="P88" s="10"/>
    </row>
    <row r="89" customFormat="false" ht="15" hidden="false" customHeight="false" outlineLevel="0" collapsed="false">
      <c r="A89" s="8"/>
      <c r="B89" s="9" t="str">
        <f aca="false">IF(A89="","","T"&amp;ROUNDUP(MONTH(A89)/3,0))</f>
        <v/>
      </c>
      <c r="C89" s="10"/>
      <c r="D89" s="10"/>
      <c r="E89" s="10"/>
      <c r="F89" s="11"/>
      <c r="G89" s="11"/>
      <c r="H89" s="11"/>
      <c r="I89" s="11"/>
      <c r="J89" s="11"/>
      <c r="K89" s="11"/>
      <c r="L89" s="12" t="str">
        <f aca="false">IF(COUNT(F89:K89)=0,"",SUM(F89:K89))</f>
        <v/>
      </c>
      <c r="M89" s="10"/>
      <c r="N89" s="10"/>
      <c r="O89" s="9" t="str">
        <f aca="false">IF(COUNT(F89:K89)=0,"",IF(AND(ABS(F89*0.21-G89)&lt;=0.02,ABS(H89*0.1-I89)&lt;=0.02,ABS(J89*0.04-K89)&lt;=0.02),"OK","Revisar"))</f>
        <v/>
      </c>
      <c r="P89" s="10"/>
    </row>
    <row r="90" customFormat="false" ht="15" hidden="false" customHeight="false" outlineLevel="0" collapsed="false">
      <c r="A90" s="8"/>
      <c r="B90" s="9" t="str">
        <f aca="false">IF(A90="","","T"&amp;ROUNDUP(MONTH(A90)/3,0))</f>
        <v/>
      </c>
      <c r="C90" s="10"/>
      <c r="D90" s="10"/>
      <c r="E90" s="10"/>
      <c r="F90" s="11"/>
      <c r="G90" s="11"/>
      <c r="H90" s="11"/>
      <c r="I90" s="11"/>
      <c r="J90" s="11"/>
      <c r="K90" s="11"/>
      <c r="L90" s="12" t="str">
        <f aca="false">IF(COUNT(F90:K90)=0,"",SUM(F90:K90))</f>
        <v/>
      </c>
      <c r="M90" s="10"/>
      <c r="N90" s="10"/>
      <c r="O90" s="9" t="str">
        <f aca="false">IF(COUNT(F90:K90)=0,"",IF(AND(ABS(F90*0.21-G90)&lt;=0.02,ABS(H90*0.1-I90)&lt;=0.02,ABS(J90*0.04-K90)&lt;=0.02),"OK","Revisar"))</f>
        <v/>
      </c>
      <c r="P90" s="10"/>
    </row>
    <row r="91" customFormat="false" ht="15" hidden="false" customHeight="false" outlineLevel="0" collapsed="false">
      <c r="A91" s="8"/>
      <c r="B91" s="9" t="str">
        <f aca="false">IF(A91="","","T"&amp;ROUNDUP(MONTH(A91)/3,0))</f>
        <v/>
      </c>
      <c r="C91" s="10"/>
      <c r="D91" s="10"/>
      <c r="E91" s="10"/>
      <c r="F91" s="11"/>
      <c r="G91" s="11"/>
      <c r="H91" s="11"/>
      <c r="I91" s="11"/>
      <c r="J91" s="11"/>
      <c r="K91" s="11"/>
      <c r="L91" s="12" t="str">
        <f aca="false">IF(COUNT(F91:K91)=0,"",SUM(F91:K91))</f>
        <v/>
      </c>
      <c r="M91" s="10"/>
      <c r="N91" s="10"/>
      <c r="O91" s="9" t="str">
        <f aca="false">IF(COUNT(F91:K91)=0,"",IF(AND(ABS(F91*0.21-G91)&lt;=0.02,ABS(H91*0.1-I91)&lt;=0.02,ABS(J91*0.04-K91)&lt;=0.02),"OK","Revisar"))</f>
        <v/>
      </c>
      <c r="P91" s="10"/>
    </row>
    <row r="92" customFormat="false" ht="15" hidden="false" customHeight="false" outlineLevel="0" collapsed="false">
      <c r="A92" s="8"/>
      <c r="B92" s="9" t="str">
        <f aca="false">IF(A92="","","T"&amp;ROUNDUP(MONTH(A92)/3,0))</f>
        <v/>
      </c>
      <c r="C92" s="10"/>
      <c r="D92" s="10"/>
      <c r="E92" s="10"/>
      <c r="F92" s="11"/>
      <c r="G92" s="11"/>
      <c r="H92" s="11"/>
      <c r="I92" s="11"/>
      <c r="J92" s="11"/>
      <c r="K92" s="11"/>
      <c r="L92" s="12" t="str">
        <f aca="false">IF(COUNT(F92:K92)=0,"",SUM(F92:K92))</f>
        <v/>
      </c>
      <c r="M92" s="10"/>
      <c r="N92" s="10"/>
      <c r="O92" s="9" t="str">
        <f aca="false">IF(COUNT(F92:K92)=0,"",IF(AND(ABS(F92*0.21-G92)&lt;=0.02,ABS(H92*0.1-I92)&lt;=0.02,ABS(J92*0.04-K92)&lt;=0.02),"OK","Revisar"))</f>
        <v/>
      </c>
      <c r="P92" s="10"/>
    </row>
    <row r="93" customFormat="false" ht="15" hidden="false" customHeight="false" outlineLevel="0" collapsed="false">
      <c r="A93" s="8"/>
      <c r="B93" s="9" t="str">
        <f aca="false">IF(A93="","","T"&amp;ROUNDUP(MONTH(A93)/3,0))</f>
        <v/>
      </c>
      <c r="C93" s="10"/>
      <c r="D93" s="10"/>
      <c r="E93" s="10"/>
      <c r="F93" s="11"/>
      <c r="G93" s="11"/>
      <c r="H93" s="11"/>
      <c r="I93" s="11"/>
      <c r="J93" s="11"/>
      <c r="K93" s="11"/>
      <c r="L93" s="12" t="str">
        <f aca="false">IF(COUNT(F93:K93)=0,"",SUM(F93:K93))</f>
        <v/>
      </c>
      <c r="M93" s="10"/>
      <c r="N93" s="10"/>
      <c r="O93" s="9" t="str">
        <f aca="false">IF(COUNT(F93:K93)=0,"",IF(AND(ABS(F93*0.21-G93)&lt;=0.02,ABS(H93*0.1-I93)&lt;=0.02,ABS(J93*0.04-K93)&lt;=0.02),"OK","Revisar"))</f>
        <v/>
      </c>
      <c r="P93" s="10"/>
    </row>
    <row r="94" customFormat="false" ht="15" hidden="false" customHeight="false" outlineLevel="0" collapsed="false">
      <c r="A94" s="8"/>
      <c r="B94" s="9" t="str">
        <f aca="false">IF(A94="","","T"&amp;ROUNDUP(MONTH(A94)/3,0))</f>
        <v/>
      </c>
      <c r="C94" s="10"/>
      <c r="D94" s="10"/>
      <c r="E94" s="10"/>
      <c r="F94" s="11"/>
      <c r="G94" s="11"/>
      <c r="H94" s="11"/>
      <c r="I94" s="11"/>
      <c r="J94" s="11"/>
      <c r="K94" s="11"/>
      <c r="L94" s="12" t="str">
        <f aca="false">IF(COUNT(F94:K94)=0,"",SUM(F94:K94))</f>
        <v/>
      </c>
      <c r="M94" s="10"/>
      <c r="N94" s="10"/>
      <c r="O94" s="9" t="str">
        <f aca="false">IF(COUNT(F94:K94)=0,"",IF(AND(ABS(F94*0.21-G94)&lt;=0.02,ABS(H94*0.1-I94)&lt;=0.02,ABS(J94*0.04-K94)&lt;=0.02),"OK","Revisar"))</f>
        <v/>
      </c>
      <c r="P94" s="10"/>
    </row>
    <row r="95" customFormat="false" ht="15" hidden="false" customHeight="false" outlineLevel="0" collapsed="false">
      <c r="A95" s="8"/>
      <c r="B95" s="9" t="str">
        <f aca="false">IF(A95="","","T"&amp;ROUNDUP(MONTH(A95)/3,0))</f>
        <v/>
      </c>
      <c r="C95" s="10"/>
      <c r="D95" s="10"/>
      <c r="E95" s="10"/>
      <c r="F95" s="11"/>
      <c r="G95" s="11"/>
      <c r="H95" s="11"/>
      <c r="I95" s="11"/>
      <c r="J95" s="11"/>
      <c r="K95" s="11"/>
      <c r="L95" s="12" t="str">
        <f aca="false">IF(COUNT(F95:K95)=0,"",SUM(F95:K95))</f>
        <v/>
      </c>
      <c r="M95" s="10"/>
      <c r="N95" s="10"/>
      <c r="O95" s="9" t="str">
        <f aca="false">IF(COUNT(F95:K95)=0,"",IF(AND(ABS(F95*0.21-G95)&lt;=0.02,ABS(H95*0.1-I95)&lt;=0.02,ABS(J95*0.04-K95)&lt;=0.02),"OK","Revisar"))</f>
        <v/>
      </c>
      <c r="P95" s="10"/>
    </row>
    <row r="96" customFormat="false" ht="15" hidden="false" customHeight="false" outlineLevel="0" collapsed="false">
      <c r="A96" s="8"/>
      <c r="B96" s="9" t="str">
        <f aca="false">IF(A96="","","T"&amp;ROUNDUP(MONTH(A96)/3,0))</f>
        <v/>
      </c>
      <c r="C96" s="10"/>
      <c r="D96" s="10"/>
      <c r="E96" s="10"/>
      <c r="F96" s="11"/>
      <c r="G96" s="11"/>
      <c r="H96" s="11"/>
      <c r="I96" s="11"/>
      <c r="J96" s="11"/>
      <c r="K96" s="11"/>
      <c r="L96" s="12" t="str">
        <f aca="false">IF(COUNT(F96:K96)=0,"",SUM(F96:K96))</f>
        <v/>
      </c>
      <c r="M96" s="10"/>
      <c r="N96" s="10"/>
      <c r="O96" s="9" t="str">
        <f aca="false">IF(COUNT(F96:K96)=0,"",IF(AND(ABS(F96*0.21-G96)&lt;=0.02,ABS(H96*0.1-I96)&lt;=0.02,ABS(J96*0.04-K96)&lt;=0.02),"OK","Revisar"))</f>
        <v/>
      </c>
      <c r="P96" s="10"/>
    </row>
    <row r="97" customFormat="false" ht="15" hidden="false" customHeight="false" outlineLevel="0" collapsed="false">
      <c r="A97" s="8"/>
      <c r="B97" s="9" t="str">
        <f aca="false">IF(A97="","","T"&amp;ROUNDUP(MONTH(A97)/3,0))</f>
        <v/>
      </c>
      <c r="C97" s="10"/>
      <c r="D97" s="10"/>
      <c r="E97" s="10"/>
      <c r="F97" s="11"/>
      <c r="G97" s="11"/>
      <c r="H97" s="11"/>
      <c r="I97" s="11"/>
      <c r="J97" s="11"/>
      <c r="K97" s="11"/>
      <c r="L97" s="12" t="str">
        <f aca="false">IF(COUNT(F97:K97)=0,"",SUM(F97:K97))</f>
        <v/>
      </c>
      <c r="M97" s="10"/>
      <c r="N97" s="10"/>
      <c r="O97" s="9" t="str">
        <f aca="false">IF(COUNT(F97:K97)=0,"",IF(AND(ABS(F97*0.21-G97)&lt;=0.02,ABS(H97*0.1-I97)&lt;=0.02,ABS(J97*0.04-K97)&lt;=0.02),"OK","Revisar"))</f>
        <v/>
      </c>
      <c r="P97" s="10"/>
    </row>
    <row r="98" customFormat="false" ht="15" hidden="false" customHeight="false" outlineLevel="0" collapsed="false">
      <c r="A98" s="8"/>
      <c r="B98" s="9" t="str">
        <f aca="false">IF(A98="","","T"&amp;ROUNDUP(MONTH(A98)/3,0))</f>
        <v/>
      </c>
      <c r="C98" s="10"/>
      <c r="D98" s="10"/>
      <c r="E98" s="10"/>
      <c r="F98" s="11"/>
      <c r="G98" s="11"/>
      <c r="H98" s="11"/>
      <c r="I98" s="11"/>
      <c r="J98" s="11"/>
      <c r="K98" s="11"/>
      <c r="L98" s="12" t="str">
        <f aca="false">IF(COUNT(F98:K98)=0,"",SUM(F98:K98))</f>
        <v/>
      </c>
      <c r="M98" s="10"/>
      <c r="N98" s="10"/>
      <c r="O98" s="9" t="str">
        <f aca="false">IF(COUNT(F98:K98)=0,"",IF(AND(ABS(F98*0.21-G98)&lt;=0.02,ABS(H98*0.1-I98)&lt;=0.02,ABS(J98*0.04-K98)&lt;=0.02),"OK","Revisar"))</f>
        <v/>
      </c>
      <c r="P98" s="10"/>
    </row>
    <row r="99" customFormat="false" ht="15" hidden="false" customHeight="false" outlineLevel="0" collapsed="false">
      <c r="A99" s="8"/>
      <c r="B99" s="9" t="str">
        <f aca="false">IF(A99="","","T"&amp;ROUNDUP(MONTH(A99)/3,0))</f>
        <v/>
      </c>
      <c r="C99" s="10"/>
      <c r="D99" s="10"/>
      <c r="E99" s="10"/>
      <c r="F99" s="11"/>
      <c r="G99" s="11"/>
      <c r="H99" s="11"/>
      <c r="I99" s="11"/>
      <c r="J99" s="11"/>
      <c r="K99" s="11"/>
      <c r="L99" s="12" t="str">
        <f aca="false">IF(COUNT(F99:K99)=0,"",SUM(F99:K99))</f>
        <v/>
      </c>
      <c r="M99" s="10"/>
      <c r="N99" s="10"/>
      <c r="O99" s="9" t="str">
        <f aca="false">IF(COUNT(F99:K99)=0,"",IF(AND(ABS(F99*0.21-G99)&lt;=0.02,ABS(H99*0.1-I99)&lt;=0.02,ABS(J99*0.04-K99)&lt;=0.02),"OK","Revisar"))</f>
        <v/>
      </c>
      <c r="P99" s="10"/>
    </row>
    <row r="100" customFormat="false" ht="15" hidden="false" customHeight="false" outlineLevel="0" collapsed="false">
      <c r="A100" s="8"/>
      <c r="B100" s="9" t="str">
        <f aca="false">IF(A100="","","T"&amp;ROUNDUP(MONTH(A100)/3,0))</f>
        <v/>
      </c>
      <c r="C100" s="10"/>
      <c r="D100" s="10"/>
      <c r="E100" s="10"/>
      <c r="F100" s="11"/>
      <c r="G100" s="11"/>
      <c r="H100" s="11"/>
      <c r="I100" s="11"/>
      <c r="J100" s="11"/>
      <c r="K100" s="11"/>
      <c r="L100" s="12" t="str">
        <f aca="false">IF(COUNT(F100:K100)=0,"",SUM(F100:K100))</f>
        <v/>
      </c>
      <c r="M100" s="10"/>
      <c r="N100" s="10"/>
      <c r="O100" s="9" t="str">
        <f aca="false">IF(COUNT(F100:K100)=0,"",IF(AND(ABS(F100*0.21-G100)&lt;=0.02,ABS(H100*0.1-I100)&lt;=0.02,ABS(J100*0.04-K100)&lt;=0.02),"OK","Revisar"))</f>
        <v/>
      </c>
      <c r="P100" s="10"/>
    </row>
    <row r="101" customFormat="false" ht="15" hidden="false" customHeight="false" outlineLevel="0" collapsed="false">
      <c r="A101" s="8"/>
      <c r="B101" s="9" t="str">
        <f aca="false">IF(A101="","","T"&amp;ROUNDUP(MONTH(A101)/3,0))</f>
        <v/>
      </c>
      <c r="C101" s="10"/>
      <c r="D101" s="10"/>
      <c r="E101" s="10"/>
      <c r="F101" s="11"/>
      <c r="G101" s="11"/>
      <c r="H101" s="11"/>
      <c r="I101" s="11"/>
      <c r="J101" s="11"/>
      <c r="K101" s="11"/>
      <c r="L101" s="12" t="str">
        <f aca="false">IF(COUNT(F101:K101)=0,"",SUM(F101:K101))</f>
        <v/>
      </c>
      <c r="M101" s="10"/>
      <c r="N101" s="10"/>
      <c r="O101" s="9" t="str">
        <f aca="false">IF(COUNT(F101:K101)=0,"",IF(AND(ABS(F101*0.21-G101)&lt;=0.02,ABS(H101*0.1-I101)&lt;=0.02,ABS(J101*0.04-K101)&lt;=0.02),"OK","Revisar"))</f>
        <v/>
      </c>
      <c r="P101" s="10"/>
    </row>
    <row r="102" customFormat="false" ht="15" hidden="false" customHeight="false" outlineLevel="0" collapsed="false">
      <c r="A102" s="8"/>
      <c r="B102" s="9" t="str">
        <f aca="false">IF(A102="","","T"&amp;ROUNDUP(MONTH(A102)/3,0))</f>
        <v/>
      </c>
      <c r="C102" s="10"/>
      <c r="D102" s="10"/>
      <c r="E102" s="10"/>
      <c r="F102" s="11"/>
      <c r="G102" s="11"/>
      <c r="H102" s="11"/>
      <c r="I102" s="11"/>
      <c r="J102" s="11"/>
      <c r="K102" s="11"/>
      <c r="L102" s="12" t="str">
        <f aca="false">IF(COUNT(F102:K102)=0,"",SUM(F102:K102))</f>
        <v/>
      </c>
      <c r="M102" s="10"/>
      <c r="N102" s="10"/>
      <c r="O102" s="9" t="str">
        <f aca="false">IF(COUNT(F102:K102)=0,"",IF(AND(ABS(F102*0.21-G102)&lt;=0.02,ABS(H102*0.1-I102)&lt;=0.02,ABS(J102*0.04-K102)&lt;=0.02),"OK","Revisar"))</f>
        <v/>
      </c>
      <c r="P102" s="10"/>
    </row>
    <row r="103" customFormat="false" ht="15" hidden="false" customHeight="false" outlineLevel="0" collapsed="false">
      <c r="A103" s="8"/>
      <c r="B103" s="9" t="str">
        <f aca="false">IF(A103="","","T"&amp;ROUNDUP(MONTH(A103)/3,0))</f>
        <v/>
      </c>
      <c r="C103" s="10"/>
      <c r="D103" s="10"/>
      <c r="E103" s="10"/>
      <c r="F103" s="11"/>
      <c r="G103" s="11"/>
      <c r="H103" s="11"/>
      <c r="I103" s="11"/>
      <c r="J103" s="11"/>
      <c r="K103" s="11"/>
      <c r="L103" s="12" t="str">
        <f aca="false">IF(COUNT(F103:K103)=0,"",SUM(F103:K103))</f>
        <v/>
      </c>
      <c r="M103" s="10"/>
      <c r="N103" s="10"/>
      <c r="O103" s="9" t="str">
        <f aca="false">IF(COUNT(F103:K103)=0,"",IF(AND(ABS(F103*0.21-G103)&lt;=0.02,ABS(H103*0.1-I103)&lt;=0.02,ABS(J103*0.04-K103)&lt;=0.02),"OK","Revisar"))</f>
        <v/>
      </c>
      <c r="P103" s="10"/>
    </row>
    <row r="104" customFormat="false" ht="15" hidden="false" customHeight="false" outlineLevel="0" collapsed="false">
      <c r="A104" s="8"/>
      <c r="B104" s="9" t="str">
        <f aca="false">IF(A104="","","T"&amp;ROUNDUP(MONTH(A104)/3,0))</f>
        <v/>
      </c>
      <c r="C104" s="10"/>
      <c r="D104" s="10"/>
      <c r="E104" s="10"/>
      <c r="F104" s="11"/>
      <c r="G104" s="11"/>
      <c r="H104" s="11"/>
      <c r="I104" s="11"/>
      <c r="J104" s="11"/>
      <c r="K104" s="11"/>
      <c r="L104" s="12" t="str">
        <f aca="false">IF(COUNT(F104:K104)=0,"",SUM(F104:K104))</f>
        <v/>
      </c>
      <c r="M104" s="10"/>
      <c r="N104" s="10"/>
      <c r="O104" s="9" t="str">
        <f aca="false">IF(COUNT(F104:K104)=0,"",IF(AND(ABS(F104*0.21-G104)&lt;=0.02,ABS(H104*0.1-I104)&lt;=0.02,ABS(J104*0.04-K104)&lt;=0.02),"OK","Revisar"))</f>
        <v/>
      </c>
      <c r="P104" s="10"/>
    </row>
    <row r="105" customFormat="false" ht="15" hidden="false" customHeight="false" outlineLevel="0" collapsed="false">
      <c r="A105" s="8"/>
      <c r="B105" s="9" t="str">
        <f aca="false">IF(A105="","","T"&amp;ROUNDUP(MONTH(A105)/3,0))</f>
        <v/>
      </c>
      <c r="C105" s="10"/>
      <c r="D105" s="10"/>
      <c r="E105" s="10"/>
      <c r="F105" s="11"/>
      <c r="G105" s="11"/>
      <c r="H105" s="11"/>
      <c r="I105" s="11"/>
      <c r="J105" s="11"/>
      <c r="K105" s="11"/>
      <c r="L105" s="12" t="str">
        <f aca="false">IF(COUNT(F105:K105)=0,"",SUM(F105:K105))</f>
        <v/>
      </c>
      <c r="M105" s="10"/>
      <c r="N105" s="10"/>
      <c r="O105" s="9" t="str">
        <f aca="false">IF(COUNT(F105:K105)=0,"",IF(AND(ABS(F105*0.21-G105)&lt;=0.02,ABS(H105*0.1-I105)&lt;=0.02,ABS(J105*0.04-K105)&lt;=0.02),"OK","Revisar"))</f>
        <v/>
      </c>
      <c r="P105" s="10"/>
    </row>
    <row r="106" customFormat="false" ht="15" hidden="false" customHeight="false" outlineLevel="0" collapsed="false">
      <c r="A106" s="8"/>
      <c r="B106" s="9" t="str">
        <f aca="false">IF(A106="","","T"&amp;ROUNDUP(MONTH(A106)/3,0))</f>
        <v/>
      </c>
      <c r="C106" s="10"/>
      <c r="D106" s="10"/>
      <c r="E106" s="10"/>
      <c r="F106" s="11"/>
      <c r="G106" s="11"/>
      <c r="H106" s="11"/>
      <c r="I106" s="11"/>
      <c r="J106" s="11"/>
      <c r="K106" s="11"/>
      <c r="L106" s="12" t="str">
        <f aca="false">IF(COUNT(F106:K106)=0,"",SUM(F106:K106))</f>
        <v/>
      </c>
      <c r="M106" s="10"/>
      <c r="N106" s="10"/>
      <c r="O106" s="9" t="str">
        <f aca="false">IF(COUNT(F106:K106)=0,"",IF(AND(ABS(F106*0.21-G106)&lt;=0.02,ABS(H106*0.1-I106)&lt;=0.02,ABS(J106*0.04-K106)&lt;=0.02),"OK","Revisar"))</f>
        <v/>
      </c>
      <c r="P106" s="10"/>
    </row>
    <row r="107" customFormat="false" ht="15" hidden="false" customHeight="false" outlineLevel="0" collapsed="false">
      <c r="A107" s="8"/>
      <c r="B107" s="9" t="str">
        <f aca="false">IF(A107="","","T"&amp;ROUNDUP(MONTH(A107)/3,0))</f>
        <v/>
      </c>
      <c r="C107" s="10"/>
      <c r="D107" s="10"/>
      <c r="E107" s="10"/>
      <c r="F107" s="11"/>
      <c r="G107" s="11"/>
      <c r="H107" s="11"/>
      <c r="I107" s="11"/>
      <c r="J107" s="11"/>
      <c r="K107" s="11"/>
      <c r="L107" s="12" t="str">
        <f aca="false">IF(COUNT(F107:K107)=0,"",SUM(F107:K107))</f>
        <v/>
      </c>
      <c r="M107" s="10"/>
      <c r="N107" s="10"/>
      <c r="O107" s="9" t="str">
        <f aca="false">IF(COUNT(F107:K107)=0,"",IF(AND(ABS(F107*0.21-G107)&lt;=0.02,ABS(H107*0.1-I107)&lt;=0.02,ABS(J107*0.04-K107)&lt;=0.02),"OK","Revisar"))</f>
        <v/>
      </c>
      <c r="P107" s="10"/>
    </row>
    <row r="108" customFormat="false" ht="15" hidden="false" customHeight="false" outlineLevel="0" collapsed="false">
      <c r="A108" s="8"/>
      <c r="B108" s="9" t="str">
        <f aca="false">IF(A108="","","T"&amp;ROUNDUP(MONTH(A108)/3,0))</f>
        <v/>
      </c>
      <c r="C108" s="10"/>
      <c r="D108" s="10"/>
      <c r="E108" s="10"/>
      <c r="F108" s="11"/>
      <c r="G108" s="11"/>
      <c r="H108" s="11"/>
      <c r="I108" s="11"/>
      <c r="J108" s="11"/>
      <c r="K108" s="11"/>
      <c r="L108" s="12" t="str">
        <f aca="false">IF(COUNT(F108:K108)=0,"",SUM(F108:K108))</f>
        <v/>
      </c>
      <c r="M108" s="10"/>
      <c r="N108" s="10"/>
      <c r="O108" s="9" t="str">
        <f aca="false">IF(COUNT(F108:K108)=0,"",IF(AND(ABS(F108*0.21-G108)&lt;=0.02,ABS(H108*0.1-I108)&lt;=0.02,ABS(J108*0.04-K108)&lt;=0.02),"OK","Revisar"))</f>
        <v/>
      </c>
      <c r="P108" s="10"/>
    </row>
    <row r="109" customFormat="false" ht="15" hidden="false" customHeight="false" outlineLevel="0" collapsed="false">
      <c r="A109" s="8"/>
      <c r="B109" s="9" t="str">
        <f aca="false">IF(A109="","","T"&amp;ROUNDUP(MONTH(A109)/3,0))</f>
        <v/>
      </c>
      <c r="C109" s="10"/>
      <c r="D109" s="10"/>
      <c r="E109" s="10"/>
      <c r="F109" s="11"/>
      <c r="G109" s="11"/>
      <c r="H109" s="11"/>
      <c r="I109" s="11"/>
      <c r="J109" s="11"/>
      <c r="K109" s="11"/>
      <c r="L109" s="12" t="str">
        <f aca="false">IF(COUNT(F109:K109)=0,"",SUM(F109:K109))</f>
        <v/>
      </c>
      <c r="M109" s="10"/>
      <c r="N109" s="10"/>
      <c r="O109" s="9" t="str">
        <f aca="false">IF(COUNT(F109:K109)=0,"",IF(AND(ABS(F109*0.21-G109)&lt;=0.02,ABS(H109*0.1-I109)&lt;=0.02,ABS(J109*0.04-K109)&lt;=0.02),"OK","Revisar"))</f>
        <v/>
      </c>
      <c r="P109" s="10"/>
    </row>
    <row r="110" customFormat="false" ht="15" hidden="false" customHeight="false" outlineLevel="0" collapsed="false">
      <c r="A110" s="8"/>
      <c r="B110" s="9" t="str">
        <f aca="false">IF(A110="","","T"&amp;ROUNDUP(MONTH(A110)/3,0))</f>
        <v/>
      </c>
      <c r="C110" s="10"/>
      <c r="D110" s="10"/>
      <c r="E110" s="10"/>
      <c r="F110" s="11"/>
      <c r="G110" s="11"/>
      <c r="H110" s="11"/>
      <c r="I110" s="11"/>
      <c r="J110" s="11"/>
      <c r="K110" s="11"/>
      <c r="L110" s="12" t="str">
        <f aca="false">IF(COUNT(F110:K110)=0,"",SUM(F110:K110))</f>
        <v/>
      </c>
      <c r="M110" s="10"/>
      <c r="N110" s="10"/>
      <c r="O110" s="9" t="str">
        <f aca="false">IF(COUNT(F110:K110)=0,"",IF(AND(ABS(F110*0.21-G110)&lt;=0.02,ABS(H110*0.1-I110)&lt;=0.02,ABS(J110*0.04-K110)&lt;=0.02),"OK","Revisar"))</f>
        <v/>
      </c>
      <c r="P110" s="10"/>
    </row>
    <row r="111" customFormat="false" ht="15" hidden="false" customHeight="false" outlineLevel="0" collapsed="false">
      <c r="A111" s="8"/>
      <c r="B111" s="9" t="str">
        <f aca="false">IF(A111="","","T"&amp;ROUNDUP(MONTH(A111)/3,0))</f>
        <v/>
      </c>
      <c r="C111" s="10"/>
      <c r="D111" s="10"/>
      <c r="E111" s="10"/>
      <c r="F111" s="11"/>
      <c r="G111" s="11"/>
      <c r="H111" s="11"/>
      <c r="I111" s="11"/>
      <c r="J111" s="11"/>
      <c r="K111" s="11"/>
      <c r="L111" s="12" t="str">
        <f aca="false">IF(COUNT(F111:K111)=0,"",SUM(F111:K111))</f>
        <v/>
      </c>
      <c r="M111" s="10"/>
      <c r="N111" s="10"/>
      <c r="O111" s="9" t="str">
        <f aca="false">IF(COUNT(F111:K111)=0,"",IF(AND(ABS(F111*0.21-G111)&lt;=0.02,ABS(H111*0.1-I111)&lt;=0.02,ABS(J111*0.04-K111)&lt;=0.02),"OK","Revisar"))</f>
        <v/>
      </c>
      <c r="P111" s="10"/>
    </row>
    <row r="112" customFormat="false" ht="15" hidden="false" customHeight="false" outlineLevel="0" collapsed="false">
      <c r="A112" s="8"/>
      <c r="B112" s="9" t="str">
        <f aca="false">IF(A112="","","T"&amp;ROUNDUP(MONTH(A112)/3,0))</f>
        <v/>
      </c>
      <c r="C112" s="10"/>
      <c r="D112" s="10"/>
      <c r="E112" s="10"/>
      <c r="F112" s="11"/>
      <c r="G112" s="11"/>
      <c r="H112" s="11"/>
      <c r="I112" s="11"/>
      <c r="J112" s="11"/>
      <c r="K112" s="11"/>
      <c r="L112" s="12" t="str">
        <f aca="false">IF(COUNT(F112:K112)=0,"",SUM(F112:K112))</f>
        <v/>
      </c>
      <c r="M112" s="10"/>
      <c r="N112" s="10"/>
      <c r="O112" s="9" t="str">
        <f aca="false">IF(COUNT(F112:K112)=0,"",IF(AND(ABS(F112*0.21-G112)&lt;=0.02,ABS(H112*0.1-I112)&lt;=0.02,ABS(J112*0.04-K112)&lt;=0.02),"OK","Revisar"))</f>
        <v/>
      </c>
      <c r="P112" s="10"/>
    </row>
    <row r="113" customFormat="false" ht="15" hidden="false" customHeight="false" outlineLevel="0" collapsed="false">
      <c r="A113" s="8"/>
      <c r="B113" s="9" t="str">
        <f aca="false">IF(A113="","","T"&amp;ROUNDUP(MONTH(A113)/3,0))</f>
        <v/>
      </c>
      <c r="C113" s="10"/>
      <c r="D113" s="10"/>
      <c r="E113" s="10"/>
      <c r="F113" s="11"/>
      <c r="G113" s="11"/>
      <c r="H113" s="11"/>
      <c r="I113" s="11"/>
      <c r="J113" s="11"/>
      <c r="K113" s="11"/>
      <c r="L113" s="12" t="str">
        <f aca="false">IF(COUNT(F113:K113)=0,"",SUM(F113:K113))</f>
        <v/>
      </c>
      <c r="M113" s="10"/>
      <c r="N113" s="10"/>
      <c r="O113" s="9" t="str">
        <f aca="false">IF(COUNT(F113:K113)=0,"",IF(AND(ABS(F113*0.21-G113)&lt;=0.02,ABS(H113*0.1-I113)&lt;=0.02,ABS(J113*0.04-K113)&lt;=0.02),"OK","Revisar"))</f>
        <v/>
      </c>
      <c r="P113" s="10"/>
    </row>
    <row r="114" customFormat="false" ht="15" hidden="false" customHeight="false" outlineLevel="0" collapsed="false">
      <c r="A114" s="8"/>
      <c r="B114" s="9" t="str">
        <f aca="false">IF(A114="","","T"&amp;ROUNDUP(MONTH(A114)/3,0))</f>
        <v/>
      </c>
      <c r="C114" s="10"/>
      <c r="D114" s="10"/>
      <c r="E114" s="10"/>
      <c r="F114" s="11"/>
      <c r="G114" s="11"/>
      <c r="H114" s="11"/>
      <c r="I114" s="11"/>
      <c r="J114" s="11"/>
      <c r="K114" s="11"/>
      <c r="L114" s="12" t="str">
        <f aca="false">IF(COUNT(F114:K114)=0,"",SUM(F114:K114))</f>
        <v/>
      </c>
      <c r="M114" s="10"/>
      <c r="N114" s="10"/>
      <c r="O114" s="9" t="str">
        <f aca="false">IF(COUNT(F114:K114)=0,"",IF(AND(ABS(F114*0.21-G114)&lt;=0.02,ABS(H114*0.1-I114)&lt;=0.02,ABS(J114*0.04-K114)&lt;=0.02),"OK","Revisar"))</f>
        <v/>
      </c>
      <c r="P114" s="10"/>
    </row>
    <row r="115" customFormat="false" ht="15" hidden="false" customHeight="false" outlineLevel="0" collapsed="false">
      <c r="A115" s="8"/>
      <c r="B115" s="9" t="str">
        <f aca="false">IF(A115="","","T"&amp;ROUNDUP(MONTH(A115)/3,0))</f>
        <v/>
      </c>
      <c r="C115" s="10"/>
      <c r="D115" s="10"/>
      <c r="E115" s="10"/>
      <c r="F115" s="11"/>
      <c r="G115" s="11"/>
      <c r="H115" s="11"/>
      <c r="I115" s="11"/>
      <c r="J115" s="11"/>
      <c r="K115" s="11"/>
      <c r="L115" s="12" t="str">
        <f aca="false">IF(COUNT(F115:K115)=0,"",SUM(F115:K115))</f>
        <v/>
      </c>
      <c r="M115" s="10"/>
      <c r="N115" s="10"/>
      <c r="O115" s="9" t="str">
        <f aca="false">IF(COUNT(F115:K115)=0,"",IF(AND(ABS(F115*0.21-G115)&lt;=0.02,ABS(H115*0.1-I115)&lt;=0.02,ABS(J115*0.04-K115)&lt;=0.02),"OK","Revisar"))</f>
        <v/>
      </c>
      <c r="P115" s="10"/>
    </row>
    <row r="116" customFormat="false" ht="15" hidden="false" customHeight="false" outlineLevel="0" collapsed="false">
      <c r="A116" s="8"/>
      <c r="B116" s="9" t="str">
        <f aca="false">IF(A116="","","T"&amp;ROUNDUP(MONTH(A116)/3,0))</f>
        <v/>
      </c>
      <c r="C116" s="10"/>
      <c r="D116" s="10"/>
      <c r="E116" s="10"/>
      <c r="F116" s="11"/>
      <c r="G116" s="11"/>
      <c r="H116" s="11"/>
      <c r="I116" s="11"/>
      <c r="J116" s="11"/>
      <c r="K116" s="11"/>
      <c r="L116" s="12" t="str">
        <f aca="false">IF(COUNT(F116:K116)=0,"",SUM(F116:K116))</f>
        <v/>
      </c>
      <c r="M116" s="10"/>
      <c r="N116" s="10"/>
      <c r="O116" s="9" t="str">
        <f aca="false">IF(COUNT(F116:K116)=0,"",IF(AND(ABS(F116*0.21-G116)&lt;=0.02,ABS(H116*0.1-I116)&lt;=0.02,ABS(J116*0.04-K116)&lt;=0.02),"OK","Revisar"))</f>
        <v/>
      </c>
      <c r="P116" s="10"/>
    </row>
    <row r="117" customFormat="false" ht="15" hidden="false" customHeight="false" outlineLevel="0" collapsed="false">
      <c r="A117" s="8"/>
      <c r="B117" s="9" t="str">
        <f aca="false">IF(A117="","","T"&amp;ROUNDUP(MONTH(A117)/3,0))</f>
        <v/>
      </c>
      <c r="C117" s="10"/>
      <c r="D117" s="10"/>
      <c r="E117" s="10"/>
      <c r="F117" s="11"/>
      <c r="G117" s="11"/>
      <c r="H117" s="11"/>
      <c r="I117" s="11"/>
      <c r="J117" s="11"/>
      <c r="K117" s="11"/>
      <c r="L117" s="12" t="str">
        <f aca="false">IF(COUNT(F117:K117)=0,"",SUM(F117:K117))</f>
        <v/>
      </c>
      <c r="M117" s="10"/>
      <c r="N117" s="10"/>
      <c r="O117" s="9" t="str">
        <f aca="false">IF(COUNT(F117:K117)=0,"",IF(AND(ABS(F117*0.21-G117)&lt;=0.02,ABS(H117*0.1-I117)&lt;=0.02,ABS(J117*0.04-K117)&lt;=0.02),"OK","Revisar"))</f>
        <v/>
      </c>
      <c r="P117" s="10"/>
    </row>
    <row r="118" customFormat="false" ht="15" hidden="false" customHeight="false" outlineLevel="0" collapsed="false">
      <c r="A118" s="8"/>
      <c r="B118" s="9" t="str">
        <f aca="false">IF(A118="","","T"&amp;ROUNDUP(MONTH(A118)/3,0))</f>
        <v/>
      </c>
      <c r="C118" s="10"/>
      <c r="D118" s="10"/>
      <c r="E118" s="10"/>
      <c r="F118" s="11"/>
      <c r="G118" s="11"/>
      <c r="H118" s="11"/>
      <c r="I118" s="11"/>
      <c r="J118" s="11"/>
      <c r="K118" s="11"/>
      <c r="L118" s="12" t="str">
        <f aca="false">IF(COUNT(F118:K118)=0,"",SUM(F118:K118))</f>
        <v/>
      </c>
      <c r="M118" s="10"/>
      <c r="N118" s="10"/>
      <c r="O118" s="9" t="str">
        <f aca="false">IF(COUNT(F118:K118)=0,"",IF(AND(ABS(F118*0.21-G118)&lt;=0.02,ABS(H118*0.1-I118)&lt;=0.02,ABS(J118*0.04-K118)&lt;=0.02),"OK","Revisar"))</f>
        <v/>
      </c>
      <c r="P118" s="10"/>
    </row>
    <row r="119" customFormat="false" ht="15" hidden="false" customHeight="false" outlineLevel="0" collapsed="false">
      <c r="A119" s="8"/>
      <c r="B119" s="9" t="str">
        <f aca="false">IF(A119="","","T"&amp;ROUNDUP(MONTH(A119)/3,0))</f>
        <v/>
      </c>
      <c r="C119" s="10"/>
      <c r="D119" s="10"/>
      <c r="E119" s="10"/>
      <c r="F119" s="11"/>
      <c r="G119" s="11"/>
      <c r="H119" s="11"/>
      <c r="I119" s="11"/>
      <c r="J119" s="11"/>
      <c r="K119" s="11"/>
      <c r="L119" s="12" t="str">
        <f aca="false">IF(COUNT(F119:K119)=0,"",SUM(F119:K119))</f>
        <v/>
      </c>
      <c r="M119" s="10"/>
      <c r="N119" s="10"/>
      <c r="O119" s="9" t="str">
        <f aca="false">IF(COUNT(F119:K119)=0,"",IF(AND(ABS(F119*0.21-G119)&lt;=0.02,ABS(H119*0.1-I119)&lt;=0.02,ABS(J119*0.04-K119)&lt;=0.02),"OK","Revisar"))</f>
        <v/>
      </c>
      <c r="P119" s="10"/>
    </row>
    <row r="120" customFormat="false" ht="15" hidden="false" customHeight="false" outlineLevel="0" collapsed="false">
      <c r="A120" s="8"/>
      <c r="B120" s="9" t="str">
        <f aca="false">IF(A120="","","T"&amp;ROUNDUP(MONTH(A120)/3,0))</f>
        <v/>
      </c>
      <c r="C120" s="10"/>
      <c r="D120" s="10"/>
      <c r="E120" s="10"/>
      <c r="F120" s="11"/>
      <c r="G120" s="11"/>
      <c r="H120" s="11"/>
      <c r="I120" s="11"/>
      <c r="J120" s="11"/>
      <c r="K120" s="11"/>
      <c r="L120" s="12" t="str">
        <f aca="false">IF(COUNT(F120:K120)=0,"",SUM(F120:K120))</f>
        <v/>
      </c>
      <c r="M120" s="10"/>
      <c r="N120" s="10"/>
      <c r="O120" s="9" t="str">
        <f aca="false">IF(COUNT(F120:K120)=0,"",IF(AND(ABS(F120*0.21-G120)&lt;=0.02,ABS(H120*0.1-I120)&lt;=0.02,ABS(J120*0.04-K120)&lt;=0.02),"OK","Revisar"))</f>
        <v/>
      </c>
      <c r="P120" s="10"/>
    </row>
    <row r="121" customFormat="false" ht="15" hidden="false" customHeight="false" outlineLevel="0" collapsed="false">
      <c r="A121" s="8"/>
      <c r="B121" s="9" t="str">
        <f aca="false">IF(A121="","","T"&amp;ROUNDUP(MONTH(A121)/3,0))</f>
        <v/>
      </c>
      <c r="C121" s="10"/>
      <c r="D121" s="10"/>
      <c r="E121" s="10"/>
      <c r="F121" s="11"/>
      <c r="G121" s="11"/>
      <c r="H121" s="11"/>
      <c r="I121" s="11"/>
      <c r="J121" s="11"/>
      <c r="K121" s="11"/>
      <c r="L121" s="12" t="str">
        <f aca="false">IF(COUNT(F121:K121)=0,"",SUM(F121:K121))</f>
        <v/>
      </c>
      <c r="M121" s="10"/>
      <c r="N121" s="10"/>
      <c r="O121" s="9" t="str">
        <f aca="false">IF(COUNT(F121:K121)=0,"",IF(AND(ABS(F121*0.21-G121)&lt;=0.02,ABS(H121*0.1-I121)&lt;=0.02,ABS(J121*0.04-K121)&lt;=0.02),"OK","Revisar"))</f>
        <v/>
      </c>
      <c r="P121" s="10"/>
    </row>
    <row r="122" customFormat="false" ht="15" hidden="false" customHeight="false" outlineLevel="0" collapsed="false">
      <c r="A122" s="8"/>
      <c r="B122" s="9" t="str">
        <f aca="false">IF(A122="","","T"&amp;ROUNDUP(MONTH(A122)/3,0))</f>
        <v/>
      </c>
      <c r="C122" s="10"/>
      <c r="D122" s="10"/>
      <c r="E122" s="10"/>
      <c r="F122" s="11"/>
      <c r="G122" s="11"/>
      <c r="H122" s="11"/>
      <c r="I122" s="11"/>
      <c r="J122" s="11"/>
      <c r="K122" s="11"/>
      <c r="L122" s="12" t="str">
        <f aca="false">IF(COUNT(F122:K122)=0,"",SUM(F122:K122))</f>
        <v/>
      </c>
      <c r="M122" s="10"/>
      <c r="N122" s="10"/>
      <c r="O122" s="9" t="str">
        <f aca="false">IF(COUNT(F122:K122)=0,"",IF(AND(ABS(F122*0.21-G122)&lt;=0.02,ABS(H122*0.1-I122)&lt;=0.02,ABS(J122*0.04-K122)&lt;=0.02),"OK","Revisar"))</f>
        <v/>
      </c>
      <c r="P122" s="10"/>
    </row>
    <row r="123" customFormat="false" ht="15" hidden="false" customHeight="false" outlineLevel="0" collapsed="false">
      <c r="A123" s="8"/>
      <c r="B123" s="9" t="str">
        <f aca="false">IF(A123="","","T"&amp;ROUNDUP(MONTH(A123)/3,0))</f>
        <v/>
      </c>
      <c r="C123" s="10"/>
      <c r="D123" s="10"/>
      <c r="E123" s="10"/>
      <c r="F123" s="11"/>
      <c r="G123" s="11"/>
      <c r="H123" s="11"/>
      <c r="I123" s="11"/>
      <c r="J123" s="11"/>
      <c r="K123" s="11"/>
      <c r="L123" s="12" t="str">
        <f aca="false">IF(COUNT(F123:K123)=0,"",SUM(F123:K123))</f>
        <v/>
      </c>
      <c r="M123" s="10"/>
      <c r="N123" s="10"/>
      <c r="O123" s="9" t="str">
        <f aca="false">IF(COUNT(F123:K123)=0,"",IF(AND(ABS(F123*0.21-G123)&lt;=0.02,ABS(H123*0.1-I123)&lt;=0.02,ABS(J123*0.04-K123)&lt;=0.02),"OK","Revisar"))</f>
        <v/>
      </c>
      <c r="P123" s="10"/>
    </row>
    <row r="124" customFormat="false" ht="15" hidden="false" customHeight="false" outlineLevel="0" collapsed="false">
      <c r="A124" s="8"/>
      <c r="B124" s="9" t="str">
        <f aca="false">IF(A124="","","T"&amp;ROUNDUP(MONTH(A124)/3,0))</f>
        <v/>
      </c>
      <c r="C124" s="10"/>
      <c r="D124" s="10"/>
      <c r="E124" s="10"/>
      <c r="F124" s="11"/>
      <c r="G124" s="11"/>
      <c r="H124" s="11"/>
      <c r="I124" s="11"/>
      <c r="J124" s="11"/>
      <c r="K124" s="11"/>
      <c r="L124" s="12" t="str">
        <f aca="false">IF(COUNT(F124:K124)=0,"",SUM(F124:K124))</f>
        <v/>
      </c>
      <c r="M124" s="10"/>
      <c r="N124" s="10"/>
      <c r="O124" s="9" t="str">
        <f aca="false">IF(COUNT(F124:K124)=0,"",IF(AND(ABS(F124*0.21-G124)&lt;=0.02,ABS(H124*0.1-I124)&lt;=0.02,ABS(J124*0.04-K124)&lt;=0.02),"OK","Revisar"))</f>
        <v/>
      </c>
      <c r="P124" s="10"/>
    </row>
    <row r="125" customFormat="false" ht="15" hidden="false" customHeight="false" outlineLevel="0" collapsed="false">
      <c r="A125" s="8"/>
      <c r="B125" s="9" t="str">
        <f aca="false">IF(A125="","","T"&amp;ROUNDUP(MONTH(A125)/3,0))</f>
        <v/>
      </c>
      <c r="C125" s="10"/>
      <c r="D125" s="10"/>
      <c r="E125" s="10"/>
      <c r="F125" s="11"/>
      <c r="G125" s="11"/>
      <c r="H125" s="11"/>
      <c r="I125" s="11"/>
      <c r="J125" s="11"/>
      <c r="K125" s="11"/>
      <c r="L125" s="12" t="str">
        <f aca="false">IF(COUNT(F125:K125)=0,"",SUM(F125:K125))</f>
        <v/>
      </c>
      <c r="M125" s="10"/>
      <c r="N125" s="10"/>
      <c r="O125" s="9" t="str">
        <f aca="false">IF(COUNT(F125:K125)=0,"",IF(AND(ABS(F125*0.21-G125)&lt;=0.02,ABS(H125*0.1-I125)&lt;=0.02,ABS(J125*0.04-K125)&lt;=0.02),"OK","Revisar"))</f>
        <v/>
      </c>
      <c r="P125" s="10"/>
    </row>
    <row r="126" customFormat="false" ht="15" hidden="false" customHeight="false" outlineLevel="0" collapsed="false">
      <c r="A126" s="8"/>
      <c r="B126" s="9" t="str">
        <f aca="false">IF(A126="","","T"&amp;ROUNDUP(MONTH(A126)/3,0))</f>
        <v/>
      </c>
      <c r="C126" s="10"/>
      <c r="D126" s="10"/>
      <c r="E126" s="10"/>
      <c r="F126" s="11"/>
      <c r="G126" s="11"/>
      <c r="H126" s="11"/>
      <c r="I126" s="11"/>
      <c r="J126" s="11"/>
      <c r="K126" s="11"/>
      <c r="L126" s="12" t="str">
        <f aca="false">IF(COUNT(F126:K126)=0,"",SUM(F126:K126))</f>
        <v/>
      </c>
      <c r="M126" s="10"/>
      <c r="N126" s="10"/>
      <c r="O126" s="9" t="str">
        <f aca="false">IF(COUNT(F126:K126)=0,"",IF(AND(ABS(F126*0.21-G126)&lt;=0.02,ABS(H126*0.1-I126)&lt;=0.02,ABS(J126*0.04-K126)&lt;=0.02),"OK","Revisar"))</f>
        <v/>
      </c>
      <c r="P126" s="10"/>
    </row>
    <row r="127" customFormat="false" ht="15" hidden="false" customHeight="false" outlineLevel="0" collapsed="false">
      <c r="A127" s="8"/>
      <c r="B127" s="9" t="str">
        <f aca="false">IF(A127="","","T"&amp;ROUNDUP(MONTH(A127)/3,0))</f>
        <v/>
      </c>
      <c r="C127" s="10"/>
      <c r="D127" s="10"/>
      <c r="E127" s="10"/>
      <c r="F127" s="11"/>
      <c r="G127" s="11"/>
      <c r="H127" s="11"/>
      <c r="I127" s="11"/>
      <c r="J127" s="11"/>
      <c r="K127" s="11"/>
      <c r="L127" s="12" t="str">
        <f aca="false">IF(COUNT(F127:K127)=0,"",SUM(F127:K127))</f>
        <v/>
      </c>
      <c r="M127" s="10"/>
      <c r="N127" s="10"/>
      <c r="O127" s="9" t="str">
        <f aca="false">IF(COUNT(F127:K127)=0,"",IF(AND(ABS(F127*0.21-G127)&lt;=0.02,ABS(H127*0.1-I127)&lt;=0.02,ABS(J127*0.04-K127)&lt;=0.02),"OK","Revisar"))</f>
        <v/>
      </c>
      <c r="P127" s="10"/>
    </row>
    <row r="128" customFormat="false" ht="15" hidden="false" customHeight="false" outlineLevel="0" collapsed="false">
      <c r="A128" s="8"/>
      <c r="B128" s="9" t="str">
        <f aca="false">IF(A128="","","T"&amp;ROUNDUP(MONTH(A128)/3,0))</f>
        <v/>
      </c>
      <c r="C128" s="10"/>
      <c r="D128" s="10"/>
      <c r="E128" s="10"/>
      <c r="F128" s="11"/>
      <c r="G128" s="11"/>
      <c r="H128" s="11"/>
      <c r="I128" s="11"/>
      <c r="J128" s="11"/>
      <c r="K128" s="11"/>
      <c r="L128" s="12" t="str">
        <f aca="false">IF(COUNT(F128:K128)=0,"",SUM(F128:K128))</f>
        <v/>
      </c>
      <c r="M128" s="10"/>
      <c r="N128" s="10"/>
      <c r="O128" s="9" t="str">
        <f aca="false">IF(COUNT(F128:K128)=0,"",IF(AND(ABS(F128*0.21-G128)&lt;=0.02,ABS(H128*0.1-I128)&lt;=0.02,ABS(J128*0.04-K128)&lt;=0.02),"OK","Revisar"))</f>
        <v/>
      </c>
      <c r="P128" s="10"/>
    </row>
    <row r="129" customFormat="false" ht="15" hidden="false" customHeight="false" outlineLevel="0" collapsed="false">
      <c r="A129" s="8"/>
      <c r="B129" s="9" t="str">
        <f aca="false">IF(A129="","","T"&amp;ROUNDUP(MONTH(A129)/3,0))</f>
        <v/>
      </c>
      <c r="C129" s="10"/>
      <c r="D129" s="10"/>
      <c r="E129" s="10"/>
      <c r="F129" s="11"/>
      <c r="G129" s="11"/>
      <c r="H129" s="11"/>
      <c r="I129" s="11"/>
      <c r="J129" s="11"/>
      <c r="K129" s="11"/>
      <c r="L129" s="12" t="str">
        <f aca="false">IF(COUNT(F129:K129)=0,"",SUM(F129:K129))</f>
        <v/>
      </c>
      <c r="M129" s="10"/>
      <c r="N129" s="10"/>
      <c r="O129" s="9" t="str">
        <f aca="false">IF(COUNT(F129:K129)=0,"",IF(AND(ABS(F129*0.21-G129)&lt;=0.02,ABS(H129*0.1-I129)&lt;=0.02,ABS(J129*0.04-K129)&lt;=0.02),"OK","Revisar"))</f>
        <v/>
      </c>
      <c r="P129" s="10"/>
    </row>
    <row r="130" customFormat="false" ht="15" hidden="false" customHeight="false" outlineLevel="0" collapsed="false">
      <c r="A130" s="8"/>
      <c r="B130" s="9" t="str">
        <f aca="false">IF(A130="","","T"&amp;ROUNDUP(MONTH(A130)/3,0))</f>
        <v/>
      </c>
      <c r="C130" s="10"/>
      <c r="D130" s="10"/>
      <c r="E130" s="10"/>
      <c r="F130" s="11"/>
      <c r="G130" s="11"/>
      <c r="H130" s="11"/>
      <c r="I130" s="11"/>
      <c r="J130" s="11"/>
      <c r="K130" s="11"/>
      <c r="L130" s="12" t="str">
        <f aca="false">IF(COUNT(F130:K130)=0,"",SUM(F130:K130))</f>
        <v/>
      </c>
      <c r="M130" s="10"/>
      <c r="N130" s="10"/>
      <c r="O130" s="9" t="str">
        <f aca="false">IF(COUNT(F130:K130)=0,"",IF(AND(ABS(F130*0.21-G130)&lt;=0.02,ABS(H130*0.1-I130)&lt;=0.02,ABS(J130*0.04-K130)&lt;=0.02),"OK","Revisar"))</f>
        <v/>
      </c>
      <c r="P130" s="10"/>
    </row>
    <row r="131" customFormat="false" ht="15" hidden="false" customHeight="false" outlineLevel="0" collapsed="false">
      <c r="A131" s="8"/>
      <c r="B131" s="9" t="str">
        <f aca="false">IF(A131="","","T"&amp;ROUNDUP(MONTH(A131)/3,0))</f>
        <v/>
      </c>
      <c r="C131" s="10"/>
      <c r="D131" s="10"/>
      <c r="E131" s="10"/>
      <c r="F131" s="11"/>
      <c r="G131" s="11"/>
      <c r="H131" s="11"/>
      <c r="I131" s="11"/>
      <c r="J131" s="11"/>
      <c r="K131" s="11"/>
      <c r="L131" s="12" t="str">
        <f aca="false">IF(COUNT(F131:K131)=0,"",SUM(F131:K131))</f>
        <v/>
      </c>
      <c r="M131" s="10"/>
      <c r="N131" s="10"/>
      <c r="O131" s="9" t="str">
        <f aca="false">IF(COUNT(F131:K131)=0,"",IF(AND(ABS(F131*0.21-G131)&lt;=0.02,ABS(H131*0.1-I131)&lt;=0.02,ABS(J131*0.04-K131)&lt;=0.02),"OK","Revisar"))</f>
        <v/>
      </c>
      <c r="P131" s="10"/>
    </row>
    <row r="132" customFormat="false" ht="15" hidden="false" customHeight="false" outlineLevel="0" collapsed="false">
      <c r="A132" s="8"/>
      <c r="B132" s="9" t="str">
        <f aca="false">IF(A132="","","T"&amp;ROUNDUP(MONTH(A132)/3,0))</f>
        <v/>
      </c>
      <c r="C132" s="10"/>
      <c r="D132" s="10"/>
      <c r="E132" s="10"/>
      <c r="F132" s="11"/>
      <c r="G132" s="11"/>
      <c r="H132" s="11"/>
      <c r="I132" s="11"/>
      <c r="J132" s="11"/>
      <c r="K132" s="11"/>
      <c r="L132" s="12" t="str">
        <f aca="false">IF(COUNT(F132:K132)=0,"",SUM(F132:K132))</f>
        <v/>
      </c>
      <c r="M132" s="10"/>
      <c r="N132" s="10"/>
      <c r="O132" s="9" t="str">
        <f aca="false">IF(COUNT(F132:K132)=0,"",IF(AND(ABS(F132*0.21-G132)&lt;=0.02,ABS(H132*0.1-I132)&lt;=0.02,ABS(J132*0.04-K132)&lt;=0.02),"OK","Revisar"))</f>
        <v/>
      </c>
      <c r="P132" s="10"/>
    </row>
    <row r="133" customFormat="false" ht="15" hidden="false" customHeight="false" outlineLevel="0" collapsed="false">
      <c r="A133" s="8"/>
      <c r="B133" s="9" t="str">
        <f aca="false">IF(A133="","","T"&amp;ROUNDUP(MONTH(A133)/3,0))</f>
        <v/>
      </c>
      <c r="C133" s="10"/>
      <c r="D133" s="10"/>
      <c r="E133" s="10"/>
      <c r="F133" s="11"/>
      <c r="G133" s="11"/>
      <c r="H133" s="11"/>
      <c r="I133" s="11"/>
      <c r="J133" s="11"/>
      <c r="K133" s="11"/>
      <c r="L133" s="12" t="str">
        <f aca="false">IF(COUNT(F133:K133)=0,"",SUM(F133:K133))</f>
        <v/>
      </c>
      <c r="M133" s="10"/>
      <c r="N133" s="10"/>
      <c r="O133" s="9" t="str">
        <f aca="false">IF(COUNT(F133:K133)=0,"",IF(AND(ABS(F133*0.21-G133)&lt;=0.02,ABS(H133*0.1-I133)&lt;=0.02,ABS(J133*0.04-K133)&lt;=0.02),"OK","Revisar"))</f>
        <v/>
      </c>
      <c r="P133" s="10"/>
    </row>
    <row r="134" customFormat="false" ht="15" hidden="false" customHeight="false" outlineLevel="0" collapsed="false">
      <c r="A134" s="8"/>
      <c r="B134" s="9" t="str">
        <f aca="false">IF(A134="","","T"&amp;ROUNDUP(MONTH(A134)/3,0))</f>
        <v/>
      </c>
      <c r="C134" s="10"/>
      <c r="D134" s="10"/>
      <c r="E134" s="10"/>
      <c r="F134" s="11"/>
      <c r="G134" s="11"/>
      <c r="H134" s="11"/>
      <c r="I134" s="11"/>
      <c r="J134" s="11"/>
      <c r="K134" s="11"/>
      <c r="L134" s="12" t="str">
        <f aca="false">IF(COUNT(F134:K134)=0,"",SUM(F134:K134))</f>
        <v/>
      </c>
      <c r="M134" s="10"/>
      <c r="N134" s="10"/>
      <c r="O134" s="9" t="str">
        <f aca="false">IF(COUNT(F134:K134)=0,"",IF(AND(ABS(F134*0.21-G134)&lt;=0.02,ABS(H134*0.1-I134)&lt;=0.02,ABS(J134*0.04-K134)&lt;=0.02),"OK","Revisar"))</f>
        <v/>
      </c>
      <c r="P134" s="10"/>
    </row>
    <row r="135" customFormat="false" ht="15" hidden="false" customHeight="false" outlineLevel="0" collapsed="false">
      <c r="A135" s="8"/>
      <c r="B135" s="9" t="str">
        <f aca="false">IF(A135="","","T"&amp;ROUNDUP(MONTH(A135)/3,0))</f>
        <v/>
      </c>
      <c r="C135" s="10"/>
      <c r="D135" s="10"/>
      <c r="E135" s="10"/>
      <c r="F135" s="11"/>
      <c r="G135" s="11"/>
      <c r="H135" s="11"/>
      <c r="I135" s="11"/>
      <c r="J135" s="11"/>
      <c r="K135" s="11"/>
      <c r="L135" s="12" t="str">
        <f aca="false">IF(COUNT(F135:K135)=0,"",SUM(F135:K135))</f>
        <v/>
      </c>
      <c r="M135" s="10"/>
      <c r="N135" s="10"/>
      <c r="O135" s="9" t="str">
        <f aca="false">IF(COUNT(F135:K135)=0,"",IF(AND(ABS(F135*0.21-G135)&lt;=0.02,ABS(H135*0.1-I135)&lt;=0.02,ABS(J135*0.04-K135)&lt;=0.02),"OK","Revisar"))</f>
        <v/>
      </c>
      <c r="P135" s="10"/>
    </row>
    <row r="136" customFormat="false" ht="15" hidden="false" customHeight="false" outlineLevel="0" collapsed="false">
      <c r="A136" s="8"/>
      <c r="B136" s="9" t="str">
        <f aca="false">IF(A136="","","T"&amp;ROUNDUP(MONTH(A136)/3,0))</f>
        <v/>
      </c>
      <c r="C136" s="10"/>
      <c r="D136" s="10"/>
      <c r="E136" s="10"/>
      <c r="F136" s="11"/>
      <c r="G136" s="11"/>
      <c r="H136" s="11"/>
      <c r="I136" s="11"/>
      <c r="J136" s="11"/>
      <c r="K136" s="11"/>
      <c r="L136" s="12" t="str">
        <f aca="false">IF(COUNT(F136:K136)=0,"",SUM(F136:K136))</f>
        <v/>
      </c>
      <c r="M136" s="10"/>
      <c r="N136" s="10"/>
      <c r="O136" s="9" t="str">
        <f aca="false">IF(COUNT(F136:K136)=0,"",IF(AND(ABS(F136*0.21-G136)&lt;=0.02,ABS(H136*0.1-I136)&lt;=0.02,ABS(J136*0.04-K136)&lt;=0.02),"OK","Revisar"))</f>
        <v/>
      </c>
      <c r="P136" s="10"/>
    </row>
    <row r="137" customFormat="false" ht="15" hidden="false" customHeight="false" outlineLevel="0" collapsed="false">
      <c r="A137" s="8"/>
      <c r="B137" s="9" t="str">
        <f aca="false">IF(A137="","","T"&amp;ROUNDUP(MONTH(A137)/3,0))</f>
        <v/>
      </c>
      <c r="C137" s="10"/>
      <c r="D137" s="10"/>
      <c r="E137" s="10"/>
      <c r="F137" s="11"/>
      <c r="G137" s="11"/>
      <c r="H137" s="11"/>
      <c r="I137" s="11"/>
      <c r="J137" s="11"/>
      <c r="K137" s="11"/>
      <c r="L137" s="12" t="str">
        <f aca="false">IF(COUNT(F137:K137)=0,"",SUM(F137:K137))</f>
        <v/>
      </c>
      <c r="M137" s="10"/>
      <c r="N137" s="10"/>
      <c r="O137" s="9" t="str">
        <f aca="false">IF(COUNT(F137:K137)=0,"",IF(AND(ABS(F137*0.21-G137)&lt;=0.02,ABS(H137*0.1-I137)&lt;=0.02,ABS(J137*0.04-K137)&lt;=0.02),"OK","Revisar"))</f>
        <v/>
      </c>
      <c r="P137" s="10"/>
    </row>
    <row r="138" customFormat="false" ht="15" hidden="false" customHeight="false" outlineLevel="0" collapsed="false">
      <c r="A138" s="8"/>
      <c r="B138" s="9" t="str">
        <f aca="false">IF(A138="","","T"&amp;ROUNDUP(MONTH(A138)/3,0))</f>
        <v/>
      </c>
      <c r="C138" s="10"/>
      <c r="D138" s="10"/>
      <c r="E138" s="10"/>
      <c r="F138" s="11"/>
      <c r="G138" s="11"/>
      <c r="H138" s="11"/>
      <c r="I138" s="11"/>
      <c r="J138" s="11"/>
      <c r="K138" s="11"/>
      <c r="L138" s="12" t="str">
        <f aca="false">IF(COUNT(F138:K138)=0,"",SUM(F138:K138))</f>
        <v/>
      </c>
      <c r="M138" s="10"/>
      <c r="N138" s="10"/>
      <c r="O138" s="9" t="str">
        <f aca="false">IF(COUNT(F138:K138)=0,"",IF(AND(ABS(F138*0.21-G138)&lt;=0.02,ABS(H138*0.1-I138)&lt;=0.02,ABS(J138*0.04-K138)&lt;=0.02),"OK","Revisar"))</f>
        <v/>
      </c>
      <c r="P138" s="10"/>
    </row>
    <row r="139" customFormat="false" ht="15" hidden="false" customHeight="false" outlineLevel="0" collapsed="false">
      <c r="A139" s="8"/>
      <c r="B139" s="9" t="str">
        <f aca="false">IF(A139="","","T"&amp;ROUNDUP(MONTH(A139)/3,0))</f>
        <v/>
      </c>
      <c r="C139" s="10"/>
      <c r="D139" s="10"/>
      <c r="E139" s="10"/>
      <c r="F139" s="11"/>
      <c r="G139" s="11"/>
      <c r="H139" s="11"/>
      <c r="I139" s="11"/>
      <c r="J139" s="11"/>
      <c r="K139" s="11"/>
      <c r="L139" s="12" t="str">
        <f aca="false">IF(COUNT(F139:K139)=0,"",SUM(F139:K139))</f>
        <v/>
      </c>
      <c r="M139" s="10"/>
      <c r="N139" s="10"/>
      <c r="O139" s="9" t="str">
        <f aca="false">IF(COUNT(F139:K139)=0,"",IF(AND(ABS(F139*0.21-G139)&lt;=0.02,ABS(H139*0.1-I139)&lt;=0.02,ABS(J139*0.04-K139)&lt;=0.02),"OK","Revisar"))</f>
        <v/>
      </c>
      <c r="P139" s="10"/>
    </row>
    <row r="140" customFormat="false" ht="15" hidden="false" customHeight="false" outlineLevel="0" collapsed="false">
      <c r="A140" s="8"/>
      <c r="B140" s="9" t="str">
        <f aca="false">IF(A140="","","T"&amp;ROUNDUP(MONTH(A140)/3,0))</f>
        <v/>
      </c>
      <c r="C140" s="10"/>
      <c r="D140" s="10"/>
      <c r="E140" s="10"/>
      <c r="F140" s="11"/>
      <c r="G140" s="11"/>
      <c r="H140" s="11"/>
      <c r="I140" s="11"/>
      <c r="J140" s="11"/>
      <c r="K140" s="11"/>
      <c r="L140" s="12" t="str">
        <f aca="false">IF(COUNT(F140:K140)=0,"",SUM(F140:K140))</f>
        <v/>
      </c>
      <c r="M140" s="10"/>
      <c r="N140" s="10"/>
      <c r="O140" s="9" t="str">
        <f aca="false">IF(COUNT(F140:K140)=0,"",IF(AND(ABS(F140*0.21-G140)&lt;=0.02,ABS(H140*0.1-I140)&lt;=0.02,ABS(J140*0.04-K140)&lt;=0.02),"OK","Revisar"))</f>
        <v/>
      </c>
      <c r="P140" s="10"/>
    </row>
    <row r="141" customFormat="false" ht="15" hidden="false" customHeight="false" outlineLevel="0" collapsed="false">
      <c r="A141" s="8"/>
      <c r="B141" s="9" t="str">
        <f aca="false">IF(A141="","","T"&amp;ROUNDUP(MONTH(A141)/3,0))</f>
        <v/>
      </c>
      <c r="C141" s="10"/>
      <c r="D141" s="10"/>
      <c r="E141" s="10"/>
      <c r="F141" s="11"/>
      <c r="G141" s="11"/>
      <c r="H141" s="11"/>
      <c r="I141" s="11"/>
      <c r="J141" s="11"/>
      <c r="K141" s="11"/>
      <c r="L141" s="12" t="str">
        <f aca="false">IF(COUNT(F141:K141)=0,"",SUM(F141:K141))</f>
        <v/>
      </c>
      <c r="M141" s="10"/>
      <c r="N141" s="10"/>
      <c r="O141" s="9" t="str">
        <f aca="false">IF(COUNT(F141:K141)=0,"",IF(AND(ABS(F141*0.21-G141)&lt;=0.02,ABS(H141*0.1-I141)&lt;=0.02,ABS(J141*0.04-K141)&lt;=0.02),"OK","Revisar"))</f>
        <v/>
      </c>
      <c r="P141" s="10"/>
    </row>
    <row r="142" customFormat="false" ht="15" hidden="false" customHeight="false" outlineLevel="0" collapsed="false">
      <c r="A142" s="8"/>
      <c r="B142" s="9" t="str">
        <f aca="false">IF(A142="","","T"&amp;ROUNDUP(MONTH(A142)/3,0))</f>
        <v/>
      </c>
      <c r="C142" s="10"/>
      <c r="D142" s="10"/>
      <c r="E142" s="10"/>
      <c r="F142" s="11"/>
      <c r="G142" s="11"/>
      <c r="H142" s="11"/>
      <c r="I142" s="11"/>
      <c r="J142" s="11"/>
      <c r="K142" s="11"/>
      <c r="L142" s="12" t="str">
        <f aca="false">IF(COUNT(F142:K142)=0,"",SUM(F142:K142))</f>
        <v/>
      </c>
      <c r="M142" s="10"/>
      <c r="N142" s="10"/>
      <c r="O142" s="9" t="str">
        <f aca="false">IF(COUNT(F142:K142)=0,"",IF(AND(ABS(F142*0.21-G142)&lt;=0.02,ABS(H142*0.1-I142)&lt;=0.02,ABS(J142*0.04-K142)&lt;=0.02),"OK","Revisar"))</f>
        <v/>
      </c>
      <c r="P142" s="10"/>
    </row>
    <row r="143" customFormat="false" ht="15" hidden="false" customHeight="false" outlineLevel="0" collapsed="false">
      <c r="A143" s="8"/>
      <c r="B143" s="9" t="str">
        <f aca="false">IF(A143="","","T"&amp;ROUNDUP(MONTH(A143)/3,0))</f>
        <v/>
      </c>
      <c r="C143" s="10"/>
      <c r="D143" s="10"/>
      <c r="E143" s="10"/>
      <c r="F143" s="11"/>
      <c r="G143" s="11"/>
      <c r="H143" s="11"/>
      <c r="I143" s="11"/>
      <c r="J143" s="11"/>
      <c r="K143" s="11"/>
      <c r="L143" s="12" t="str">
        <f aca="false">IF(COUNT(F143:K143)=0,"",SUM(F143:K143))</f>
        <v/>
      </c>
      <c r="M143" s="10"/>
      <c r="N143" s="10"/>
      <c r="O143" s="9" t="str">
        <f aca="false">IF(COUNT(F143:K143)=0,"",IF(AND(ABS(F143*0.21-G143)&lt;=0.02,ABS(H143*0.1-I143)&lt;=0.02,ABS(J143*0.04-K143)&lt;=0.02),"OK","Revisar"))</f>
        <v/>
      </c>
      <c r="P143" s="10"/>
    </row>
    <row r="144" customFormat="false" ht="15" hidden="false" customHeight="false" outlineLevel="0" collapsed="false">
      <c r="A144" s="8"/>
      <c r="B144" s="9" t="str">
        <f aca="false">IF(A144="","","T"&amp;ROUNDUP(MONTH(A144)/3,0))</f>
        <v/>
      </c>
      <c r="C144" s="10"/>
      <c r="D144" s="10"/>
      <c r="E144" s="10"/>
      <c r="F144" s="11"/>
      <c r="G144" s="11"/>
      <c r="H144" s="11"/>
      <c r="I144" s="11"/>
      <c r="J144" s="11"/>
      <c r="K144" s="11"/>
      <c r="L144" s="12" t="str">
        <f aca="false">IF(COUNT(F144:K144)=0,"",SUM(F144:K144))</f>
        <v/>
      </c>
      <c r="M144" s="10"/>
      <c r="N144" s="10"/>
      <c r="O144" s="9" t="str">
        <f aca="false">IF(COUNT(F144:K144)=0,"",IF(AND(ABS(F144*0.21-G144)&lt;=0.02,ABS(H144*0.1-I144)&lt;=0.02,ABS(J144*0.04-K144)&lt;=0.02),"OK","Revisar"))</f>
        <v/>
      </c>
      <c r="P144" s="10"/>
    </row>
    <row r="145" customFormat="false" ht="15" hidden="false" customHeight="false" outlineLevel="0" collapsed="false">
      <c r="A145" s="8"/>
      <c r="B145" s="9" t="str">
        <f aca="false">IF(A145="","","T"&amp;ROUNDUP(MONTH(A145)/3,0))</f>
        <v/>
      </c>
      <c r="C145" s="10"/>
      <c r="D145" s="10"/>
      <c r="E145" s="10"/>
      <c r="F145" s="11"/>
      <c r="G145" s="11"/>
      <c r="H145" s="11"/>
      <c r="I145" s="11"/>
      <c r="J145" s="11"/>
      <c r="K145" s="11"/>
      <c r="L145" s="12" t="str">
        <f aca="false">IF(COUNT(F145:K145)=0,"",SUM(F145:K145))</f>
        <v/>
      </c>
      <c r="M145" s="10"/>
      <c r="N145" s="10"/>
      <c r="O145" s="9" t="str">
        <f aca="false">IF(COUNT(F145:K145)=0,"",IF(AND(ABS(F145*0.21-G145)&lt;=0.02,ABS(H145*0.1-I145)&lt;=0.02,ABS(J145*0.04-K145)&lt;=0.02),"OK","Revisar"))</f>
        <v/>
      </c>
      <c r="P145" s="10"/>
    </row>
    <row r="146" customFormat="false" ht="15" hidden="false" customHeight="false" outlineLevel="0" collapsed="false">
      <c r="A146" s="8"/>
      <c r="B146" s="9" t="str">
        <f aca="false">IF(A146="","","T"&amp;ROUNDUP(MONTH(A146)/3,0))</f>
        <v/>
      </c>
      <c r="C146" s="10"/>
      <c r="D146" s="10"/>
      <c r="E146" s="10"/>
      <c r="F146" s="11"/>
      <c r="G146" s="11"/>
      <c r="H146" s="11"/>
      <c r="I146" s="11"/>
      <c r="J146" s="11"/>
      <c r="K146" s="11"/>
      <c r="L146" s="12" t="str">
        <f aca="false">IF(COUNT(F146:K146)=0,"",SUM(F146:K146))</f>
        <v/>
      </c>
      <c r="M146" s="10"/>
      <c r="N146" s="10"/>
      <c r="O146" s="9" t="str">
        <f aca="false">IF(COUNT(F146:K146)=0,"",IF(AND(ABS(F146*0.21-G146)&lt;=0.02,ABS(H146*0.1-I146)&lt;=0.02,ABS(J146*0.04-K146)&lt;=0.02),"OK","Revisar"))</f>
        <v/>
      </c>
      <c r="P146" s="10"/>
    </row>
    <row r="147" customFormat="false" ht="15" hidden="false" customHeight="false" outlineLevel="0" collapsed="false">
      <c r="A147" s="8"/>
      <c r="B147" s="9" t="str">
        <f aca="false">IF(A147="","","T"&amp;ROUNDUP(MONTH(A147)/3,0))</f>
        <v/>
      </c>
      <c r="C147" s="10"/>
      <c r="D147" s="10"/>
      <c r="E147" s="10"/>
      <c r="F147" s="11"/>
      <c r="G147" s="11"/>
      <c r="H147" s="11"/>
      <c r="I147" s="11"/>
      <c r="J147" s="11"/>
      <c r="K147" s="11"/>
      <c r="L147" s="12" t="str">
        <f aca="false">IF(COUNT(F147:K147)=0,"",SUM(F147:K147))</f>
        <v/>
      </c>
      <c r="M147" s="10"/>
      <c r="N147" s="10"/>
      <c r="O147" s="9" t="str">
        <f aca="false">IF(COUNT(F147:K147)=0,"",IF(AND(ABS(F147*0.21-G147)&lt;=0.02,ABS(H147*0.1-I147)&lt;=0.02,ABS(J147*0.04-K147)&lt;=0.02),"OK","Revisar"))</f>
        <v/>
      </c>
      <c r="P147" s="10"/>
    </row>
    <row r="148" customFormat="false" ht="15" hidden="false" customHeight="false" outlineLevel="0" collapsed="false">
      <c r="A148" s="8"/>
      <c r="B148" s="9" t="str">
        <f aca="false">IF(A148="","","T"&amp;ROUNDUP(MONTH(A148)/3,0))</f>
        <v/>
      </c>
      <c r="C148" s="10"/>
      <c r="D148" s="10"/>
      <c r="E148" s="10"/>
      <c r="F148" s="11"/>
      <c r="G148" s="11"/>
      <c r="H148" s="11"/>
      <c r="I148" s="11"/>
      <c r="J148" s="11"/>
      <c r="K148" s="11"/>
      <c r="L148" s="12" t="str">
        <f aca="false">IF(COUNT(F148:K148)=0,"",SUM(F148:K148))</f>
        <v/>
      </c>
      <c r="M148" s="10"/>
      <c r="N148" s="10"/>
      <c r="O148" s="9" t="str">
        <f aca="false">IF(COUNT(F148:K148)=0,"",IF(AND(ABS(F148*0.21-G148)&lt;=0.02,ABS(H148*0.1-I148)&lt;=0.02,ABS(J148*0.04-K148)&lt;=0.02),"OK","Revisar"))</f>
        <v/>
      </c>
      <c r="P148" s="10"/>
    </row>
    <row r="149" customFormat="false" ht="15" hidden="false" customHeight="false" outlineLevel="0" collapsed="false">
      <c r="A149" s="8"/>
      <c r="B149" s="9" t="str">
        <f aca="false">IF(A149="","","T"&amp;ROUNDUP(MONTH(A149)/3,0))</f>
        <v/>
      </c>
      <c r="C149" s="10"/>
      <c r="D149" s="10"/>
      <c r="E149" s="10"/>
      <c r="F149" s="11"/>
      <c r="G149" s="11"/>
      <c r="H149" s="11"/>
      <c r="I149" s="11"/>
      <c r="J149" s="11"/>
      <c r="K149" s="11"/>
      <c r="L149" s="12" t="str">
        <f aca="false">IF(COUNT(F149:K149)=0,"",SUM(F149:K149))</f>
        <v/>
      </c>
      <c r="M149" s="10"/>
      <c r="N149" s="10"/>
      <c r="O149" s="9" t="str">
        <f aca="false">IF(COUNT(F149:K149)=0,"",IF(AND(ABS(F149*0.21-G149)&lt;=0.02,ABS(H149*0.1-I149)&lt;=0.02,ABS(J149*0.04-K149)&lt;=0.02),"OK","Revisar"))</f>
        <v/>
      </c>
      <c r="P149" s="10"/>
    </row>
    <row r="150" customFormat="false" ht="15" hidden="false" customHeight="false" outlineLevel="0" collapsed="false">
      <c r="A150" s="8"/>
      <c r="B150" s="9" t="str">
        <f aca="false">IF(A150="","","T"&amp;ROUNDUP(MONTH(A150)/3,0))</f>
        <v/>
      </c>
      <c r="C150" s="10"/>
      <c r="D150" s="10"/>
      <c r="E150" s="10"/>
      <c r="F150" s="11"/>
      <c r="G150" s="11"/>
      <c r="H150" s="11"/>
      <c r="I150" s="11"/>
      <c r="J150" s="11"/>
      <c r="K150" s="11"/>
      <c r="L150" s="12" t="str">
        <f aca="false">IF(COUNT(F150:K150)=0,"",SUM(F150:K150))</f>
        <v/>
      </c>
      <c r="M150" s="10"/>
      <c r="N150" s="10"/>
      <c r="O150" s="9" t="str">
        <f aca="false">IF(COUNT(F150:K150)=0,"",IF(AND(ABS(F150*0.21-G150)&lt;=0.02,ABS(H150*0.1-I150)&lt;=0.02,ABS(J150*0.04-K150)&lt;=0.02),"OK","Revisar"))</f>
        <v/>
      </c>
      <c r="P150" s="10"/>
    </row>
    <row r="151" customFormat="false" ht="15" hidden="false" customHeight="false" outlineLevel="0" collapsed="false">
      <c r="A151" s="8"/>
      <c r="B151" s="9" t="str">
        <f aca="false">IF(A151="","","T"&amp;ROUNDUP(MONTH(A151)/3,0))</f>
        <v/>
      </c>
      <c r="C151" s="10"/>
      <c r="D151" s="10"/>
      <c r="E151" s="10"/>
      <c r="F151" s="11"/>
      <c r="G151" s="11"/>
      <c r="H151" s="11"/>
      <c r="I151" s="11"/>
      <c r="J151" s="11"/>
      <c r="K151" s="11"/>
      <c r="L151" s="12" t="str">
        <f aca="false">IF(COUNT(F151:K151)=0,"",SUM(F151:K151))</f>
        <v/>
      </c>
      <c r="M151" s="10"/>
      <c r="N151" s="10"/>
      <c r="O151" s="9" t="str">
        <f aca="false">IF(COUNT(F151:K151)=0,"",IF(AND(ABS(F151*0.21-G151)&lt;=0.02,ABS(H151*0.1-I151)&lt;=0.02,ABS(J151*0.04-K151)&lt;=0.02),"OK","Revisar"))</f>
        <v/>
      </c>
      <c r="P151" s="10"/>
    </row>
    <row r="152" customFormat="false" ht="15" hidden="false" customHeight="false" outlineLevel="0" collapsed="false">
      <c r="A152" s="8"/>
      <c r="B152" s="9" t="str">
        <f aca="false">IF(A152="","","T"&amp;ROUNDUP(MONTH(A152)/3,0))</f>
        <v/>
      </c>
      <c r="C152" s="10"/>
      <c r="D152" s="10"/>
      <c r="E152" s="10"/>
      <c r="F152" s="11"/>
      <c r="G152" s="11"/>
      <c r="H152" s="11"/>
      <c r="I152" s="11"/>
      <c r="J152" s="11"/>
      <c r="K152" s="11"/>
      <c r="L152" s="12" t="str">
        <f aca="false">IF(COUNT(F152:K152)=0,"",SUM(F152:K152))</f>
        <v/>
      </c>
      <c r="M152" s="10"/>
      <c r="N152" s="10"/>
      <c r="O152" s="9" t="str">
        <f aca="false">IF(COUNT(F152:K152)=0,"",IF(AND(ABS(F152*0.21-G152)&lt;=0.02,ABS(H152*0.1-I152)&lt;=0.02,ABS(J152*0.04-K152)&lt;=0.02),"OK","Revisar"))</f>
        <v/>
      </c>
      <c r="P152" s="10"/>
    </row>
    <row r="153" customFormat="false" ht="15" hidden="false" customHeight="false" outlineLevel="0" collapsed="false">
      <c r="A153" s="8"/>
      <c r="B153" s="9" t="str">
        <f aca="false">IF(A153="","","T"&amp;ROUNDUP(MONTH(A153)/3,0))</f>
        <v/>
      </c>
      <c r="C153" s="10"/>
      <c r="D153" s="10"/>
      <c r="E153" s="10"/>
      <c r="F153" s="11"/>
      <c r="G153" s="11"/>
      <c r="H153" s="11"/>
      <c r="I153" s="11"/>
      <c r="J153" s="11"/>
      <c r="K153" s="11"/>
      <c r="L153" s="12" t="str">
        <f aca="false">IF(COUNT(F153:K153)=0,"",SUM(F153:K153))</f>
        <v/>
      </c>
      <c r="M153" s="10"/>
      <c r="N153" s="10"/>
      <c r="O153" s="9" t="str">
        <f aca="false">IF(COUNT(F153:K153)=0,"",IF(AND(ABS(F153*0.21-G153)&lt;=0.02,ABS(H153*0.1-I153)&lt;=0.02,ABS(J153*0.04-K153)&lt;=0.02),"OK","Revisar"))</f>
        <v/>
      </c>
      <c r="P153" s="10"/>
    </row>
    <row r="154" customFormat="false" ht="15" hidden="false" customHeight="false" outlineLevel="0" collapsed="false">
      <c r="A154" s="8"/>
      <c r="B154" s="9" t="str">
        <f aca="false">IF(A154="","","T"&amp;ROUNDUP(MONTH(A154)/3,0))</f>
        <v/>
      </c>
      <c r="C154" s="10"/>
      <c r="D154" s="10"/>
      <c r="E154" s="10"/>
      <c r="F154" s="11"/>
      <c r="G154" s="11"/>
      <c r="H154" s="11"/>
      <c r="I154" s="11"/>
      <c r="J154" s="11"/>
      <c r="K154" s="11"/>
      <c r="L154" s="12" t="str">
        <f aca="false">IF(COUNT(F154:K154)=0,"",SUM(F154:K154))</f>
        <v/>
      </c>
      <c r="M154" s="10"/>
      <c r="N154" s="10"/>
      <c r="O154" s="9" t="str">
        <f aca="false">IF(COUNT(F154:K154)=0,"",IF(AND(ABS(F154*0.21-G154)&lt;=0.02,ABS(H154*0.1-I154)&lt;=0.02,ABS(J154*0.04-K154)&lt;=0.02),"OK","Revisar"))</f>
        <v/>
      </c>
      <c r="P154" s="10"/>
    </row>
    <row r="155" customFormat="false" ht="15" hidden="false" customHeight="false" outlineLevel="0" collapsed="false">
      <c r="A155" s="8"/>
      <c r="B155" s="9" t="str">
        <f aca="false">IF(A155="","","T"&amp;ROUNDUP(MONTH(A155)/3,0))</f>
        <v/>
      </c>
      <c r="C155" s="10"/>
      <c r="D155" s="10"/>
      <c r="E155" s="10"/>
      <c r="F155" s="11"/>
      <c r="G155" s="11"/>
      <c r="H155" s="11"/>
      <c r="I155" s="11"/>
      <c r="J155" s="11"/>
      <c r="K155" s="11"/>
      <c r="L155" s="12" t="str">
        <f aca="false">IF(COUNT(F155:K155)=0,"",SUM(F155:K155))</f>
        <v/>
      </c>
      <c r="M155" s="10"/>
      <c r="N155" s="10"/>
      <c r="O155" s="9" t="str">
        <f aca="false">IF(COUNT(F155:K155)=0,"",IF(AND(ABS(F155*0.21-G155)&lt;=0.02,ABS(H155*0.1-I155)&lt;=0.02,ABS(J155*0.04-K155)&lt;=0.02),"OK","Revisar"))</f>
        <v/>
      </c>
      <c r="P155" s="10"/>
    </row>
    <row r="156" customFormat="false" ht="15" hidden="false" customHeight="false" outlineLevel="0" collapsed="false">
      <c r="A156" s="8"/>
      <c r="B156" s="9" t="str">
        <f aca="false">IF(A156="","","T"&amp;ROUNDUP(MONTH(A156)/3,0))</f>
        <v/>
      </c>
      <c r="C156" s="10"/>
      <c r="D156" s="10"/>
      <c r="E156" s="10"/>
      <c r="F156" s="11"/>
      <c r="G156" s="11"/>
      <c r="H156" s="11"/>
      <c r="I156" s="11"/>
      <c r="J156" s="11"/>
      <c r="K156" s="11"/>
      <c r="L156" s="12" t="str">
        <f aca="false">IF(COUNT(F156:K156)=0,"",SUM(F156:K156))</f>
        <v/>
      </c>
      <c r="M156" s="10"/>
      <c r="N156" s="10"/>
      <c r="O156" s="9" t="str">
        <f aca="false">IF(COUNT(F156:K156)=0,"",IF(AND(ABS(F156*0.21-G156)&lt;=0.02,ABS(H156*0.1-I156)&lt;=0.02,ABS(J156*0.04-K156)&lt;=0.02),"OK","Revisar"))</f>
        <v/>
      </c>
      <c r="P156" s="10"/>
    </row>
    <row r="157" customFormat="false" ht="15" hidden="false" customHeight="false" outlineLevel="0" collapsed="false">
      <c r="A157" s="8"/>
      <c r="B157" s="9" t="str">
        <f aca="false">IF(A157="","","T"&amp;ROUNDUP(MONTH(A157)/3,0))</f>
        <v/>
      </c>
      <c r="C157" s="10"/>
      <c r="D157" s="10"/>
      <c r="E157" s="10"/>
      <c r="F157" s="11"/>
      <c r="G157" s="11"/>
      <c r="H157" s="11"/>
      <c r="I157" s="11"/>
      <c r="J157" s="11"/>
      <c r="K157" s="11"/>
      <c r="L157" s="12" t="str">
        <f aca="false">IF(COUNT(F157:K157)=0,"",SUM(F157:K157))</f>
        <v/>
      </c>
      <c r="M157" s="10"/>
      <c r="N157" s="10"/>
      <c r="O157" s="9" t="str">
        <f aca="false">IF(COUNT(F157:K157)=0,"",IF(AND(ABS(F157*0.21-G157)&lt;=0.02,ABS(H157*0.1-I157)&lt;=0.02,ABS(J157*0.04-K157)&lt;=0.02),"OK","Revisar"))</f>
        <v/>
      </c>
      <c r="P157" s="10"/>
    </row>
    <row r="158" customFormat="false" ht="15" hidden="false" customHeight="false" outlineLevel="0" collapsed="false">
      <c r="A158" s="8"/>
      <c r="B158" s="9" t="str">
        <f aca="false">IF(A158="","","T"&amp;ROUNDUP(MONTH(A158)/3,0))</f>
        <v/>
      </c>
      <c r="C158" s="10"/>
      <c r="D158" s="10"/>
      <c r="E158" s="10"/>
      <c r="F158" s="11"/>
      <c r="G158" s="11"/>
      <c r="H158" s="11"/>
      <c r="I158" s="11"/>
      <c r="J158" s="11"/>
      <c r="K158" s="11"/>
      <c r="L158" s="12" t="str">
        <f aca="false">IF(COUNT(F158:K158)=0,"",SUM(F158:K158))</f>
        <v/>
      </c>
      <c r="M158" s="10"/>
      <c r="N158" s="10"/>
      <c r="O158" s="9" t="str">
        <f aca="false">IF(COUNT(F158:K158)=0,"",IF(AND(ABS(F158*0.21-G158)&lt;=0.02,ABS(H158*0.1-I158)&lt;=0.02,ABS(J158*0.04-K158)&lt;=0.02),"OK","Revisar"))</f>
        <v/>
      </c>
      <c r="P158" s="10"/>
    </row>
    <row r="159" customFormat="false" ht="15" hidden="false" customHeight="false" outlineLevel="0" collapsed="false">
      <c r="A159" s="8"/>
      <c r="B159" s="9" t="str">
        <f aca="false">IF(A159="","","T"&amp;ROUNDUP(MONTH(A159)/3,0))</f>
        <v/>
      </c>
      <c r="C159" s="10"/>
      <c r="D159" s="10"/>
      <c r="E159" s="10"/>
      <c r="F159" s="11"/>
      <c r="G159" s="11"/>
      <c r="H159" s="11"/>
      <c r="I159" s="11"/>
      <c r="J159" s="11"/>
      <c r="K159" s="11"/>
      <c r="L159" s="12" t="str">
        <f aca="false">IF(COUNT(F159:K159)=0,"",SUM(F159:K159))</f>
        <v/>
      </c>
      <c r="M159" s="10"/>
      <c r="N159" s="10"/>
      <c r="O159" s="9" t="str">
        <f aca="false">IF(COUNT(F159:K159)=0,"",IF(AND(ABS(F159*0.21-G159)&lt;=0.02,ABS(H159*0.1-I159)&lt;=0.02,ABS(J159*0.04-K159)&lt;=0.02),"OK","Revisar"))</f>
        <v/>
      </c>
      <c r="P159" s="10"/>
    </row>
    <row r="160" customFormat="false" ht="15" hidden="false" customHeight="false" outlineLevel="0" collapsed="false">
      <c r="A160" s="8"/>
      <c r="B160" s="9" t="str">
        <f aca="false">IF(A160="","","T"&amp;ROUNDUP(MONTH(A160)/3,0))</f>
        <v/>
      </c>
      <c r="C160" s="10"/>
      <c r="D160" s="10"/>
      <c r="E160" s="10"/>
      <c r="F160" s="11"/>
      <c r="G160" s="11"/>
      <c r="H160" s="11"/>
      <c r="I160" s="11"/>
      <c r="J160" s="11"/>
      <c r="K160" s="11"/>
      <c r="L160" s="12" t="str">
        <f aca="false">IF(COUNT(F160:K160)=0,"",SUM(F160:K160))</f>
        <v/>
      </c>
      <c r="M160" s="10"/>
      <c r="N160" s="10"/>
      <c r="O160" s="9" t="str">
        <f aca="false">IF(COUNT(F160:K160)=0,"",IF(AND(ABS(F160*0.21-G160)&lt;=0.02,ABS(H160*0.1-I160)&lt;=0.02,ABS(J160*0.04-K160)&lt;=0.02),"OK","Revisar"))</f>
        <v/>
      </c>
      <c r="P160" s="10"/>
    </row>
    <row r="161" customFormat="false" ht="15" hidden="false" customHeight="false" outlineLevel="0" collapsed="false">
      <c r="A161" s="8"/>
      <c r="B161" s="9" t="str">
        <f aca="false">IF(A161="","","T"&amp;ROUNDUP(MONTH(A161)/3,0))</f>
        <v/>
      </c>
      <c r="C161" s="10"/>
      <c r="D161" s="10"/>
      <c r="E161" s="10"/>
      <c r="F161" s="11"/>
      <c r="G161" s="11"/>
      <c r="H161" s="11"/>
      <c r="I161" s="11"/>
      <c r="J161" s="11"/>
      <c r="K161" s="11"/>
      <c r="L161" s="12" t="str">
        <f aca="false">IF(COUNT(F161:K161)=0,"",SUM(F161:K161))</f>
        <v/>
      </c>
      <c r="M161" s="10"/>
      <c r="N161" s="10"/>
      <c r="O161" s="9" t="str">
        <f aca="false">IF(COUNT(F161:K161)=0,"",IF(AND(ABS(F161*0.21-G161)&lt;=0.02,ABS(H161*0.1-I161)&lt;=0.02,ABS(J161*0.04-K161)&lt;=0.02),"OK","Revisar"))</f>
        <v/>
      </c>
      <c r="P161" s="10"/>
    </row>
    <row r="162" customFormat="false" ht="15" hidden="false" customHeight="false" outlineLevel="0" collapsed="false">
      <c r="A162" s="8"/>
      <c r="B162" s="9" t="str">
        <f aca="false">IF(A162="","","T"&amp;ROUNDUP(MONTH(A162)/3,0))</f>
        <v/>
      </c>
      <c r="C162" s="10"/>
      <c r="D162" s="10"/>
      <c r="E162" s="10"/>
      <c r="F162" s="11"/>
      <c r="G162" s="11"/>
      <c r="H162" s="11"/>
      <c r="I162" s="11"/>
      <c r="J162" s="11"/>
      <c r="K162" s="11"/>
      <c r="L162" s="12" t="str">
        <f aca="false">IF(COUNT(F162:K162)=0,"",SUM(F162:K162))</f>
        <v/>
      </c>
      <c r="M162" s="10"/>
      <c r="N162" s="10"/>
      <c r="O162" s="9" t="str">
        <f aca="false">IF(COUNT(F162:K162)=0,"",IF(AND(ABS(F162*0.21-G162)&lt;=0.02,ABS(H162*0.1-I162)&lt;=0.02,ABS(J162*0.04-K162)&lt;=0.02),"OK","Revisar"))</f>
        <v/>
      </c>
      <c r="P162" s="10"/>
    </row>
    <row r="163" customFormat="false" ht="15" hidden="false" customHeight="false" outlineLevel="0" collapsed="false">
      <c r="A163" s="8"/>
      <c r="B163" s="9" t="str">
        <f aca="false">IF(A163="","","T"&amp;ROUNDUP(MONTH(A163)/3,0))</f>
        <v/>
      </c>
      <c r="C163" s="10"/>
      <c r="D163" s="10"/>
      <c r="E163" s="10"/>
      <c r="F163" s="11"/>
      <c r="G163" s="11"/>
      <c r="H163" s="11"/>
      <c r="I163" s="11"/>
      <c r="J163" s="11"/>
      <c r="K163" s="11"/>
      <c r="L163" s="12" t="str">
        <f aca="false">IF(COUNT(F163:K163)=0,"",SUM(F163:K163))</f>
        <v/>
      </c>
      <c r="M163" s="10"/>
      <c r="N163" s="10"/>
      <c r="O163" s="9" t="str">
        <f aca="false">IF(COUNT(F163:K163)=0,"",IF(AND(ABS(F163*0.21-G163)&lt;=0.02,ABS(H163*0.1-I163)&lt;=0.02,ABS(J163*0.04-K163)&lt;=0.02),"OK","Revisar"))</f>
        <v/>
      </c>
      <c r="P163" s="10"/>
    </row>
    <row r="164" customFormat="false" ht="15" hidden="false" customHeight="false" outlineLevel="0" collapsed="false">
      <c r="A164" s="8"/>
      <c r="B164" s="9" t="str">
        <f aca="false">IF(A164="","","T"&amp;ROUNDUP(MONTH(A164)/3,0))</f>
        <v/>
      </c>
      <c r="C164" s="10"/>
      <c r="D164" s="10"/>
      <c r="E164" s="10"/>
      <c r="F164" s="11"/>
      <c r="G164" s="11"/>
      <c r="H164" s="11"/>
      <c r="I164" s="11"/>
      <c r="J164" s="11"/>
      <c r="K164" s="11"/>
      <c r="L164" s="12" t="str">
        <f aca="false">IF(COUNT(F164:K164)=0,"",SUM(F164:K164))</f>
        <v/>
      </c>
      <c r="M164" s="10"/>
      <c r="N164" s="10"/>
      <c r="O164" s="9" t="str">
        <f aca="false">IF(COUNT(F164:K164)=0,"",IF(AND(ABS(F164*0.21-G164)&lt;=0.02,ABS(H164*0.1-I164)&lt;=0.02,ABS(J164*0.04-K164)&lt;=0.02),"OK","Revisar"))</f>
        <v/>
      </c>
      <c r="P164" s="10"/>
    </row>
    <row r="165" customFormat="false" ht="15" hidden="false" customHeight="false" outlineLevel="0" collapsed="false">
      <c r="A165" s="8"/>
      <c r="B165" s="9" t="str">
        <f aca="false">IF(A165="","","T"&amp;ROUNDUP(MONTH(A165)/3,0))</f>
        <v/>
      </c>
      <c r="C165" s="10"/>
      <c r="D165" s="10"/>
      <c r="E165" s="10"/>
      <c r="F165" s="11"/>
      <c r="G165" s="11"/>
      <c r="H165" s="11"/>
      <c r="I165" s="11"/>
      <c r="J165" s="11"/>
      <c r="K165" s="11"/>
      <c r="L165" s="12" t="str">
        <f aca="false">IF(COUNT(F165:K165)=0,"",SUM(F165:K165))</f>
        <v/>
      </c>
      <c r="M165" s="10"/>
      <c r="N165" s="10"/>
      <c r="O165" s="9" t="str">
        <f aca="false">IF(COUNT(F165:K165)=0,"",IF(AND(ABS(F165*0.21-G165)&lt;=0.02,ABS(H165*0.1-I165)&lt;=0.02,ABS(J165*0.04-K165)&lt;=0.02),"OK","Revisar"))</f>
        <v/>
      </c>
      <c r="P165" s="10"/>
    </row>
    <row r="166" customFormat="false" ht="15" hidden="false" customHeight="false" outlineLevel="0" collapsed="false">
      <c r="A166" s="8"/>
      <c r="B166" s="9" t="str">
        <f aca="false">IF(A166="","","T"&amp;ROUNDUP(MONTH(A166)/3,0))</f>
        <v/>
      </c>
      <c r="C166" s="10"/>
      <c r="D166" s="10"/>
      <c r="E166" s="10"/>
      <c r="F166" s="11"/>
      <c r="G166" s="11"/>
      <c r="H166" s="11"/>
      <c r="I166" s="11"/>
      <c r="J166" s="11"/>
      <c r="K166" s="11"/>
      <c r="L166" s="12" t="str">
        <f aca="false">IF(COUNT(F166:K166)=0,"",SUM(F166:K166))</f>
        <v/>
      </c>
      <c r="M166" s="10"/>
      <c r="N166" s="10"/>
      <c r="O166" s="9" t="str">
        <f aca="false">IF(COUNT(F166:K166)=0,"",IF(AND(ABS(F166*0.21-G166)&lt;=0.02,ABS(H166*0.1-I166)&lt;=0.02,ABS(J166*0.04-K166)&lt;=0.02),"OK","Revisar"))</f>
        <v/>
      </c>
      <c r="P166" s="10"/>
    </row>
    <row r="167" customFormat="false" ht="15" hidden="false" customHeight="false" outlineLevel="0" collapsed="false">
      <c r="A167" s="8"/>
      <c r="B167" s="9" t="str">
        <f aca="false">IF(A167="","","T"&amp;ROUNDUP(MONTH(A167)/3,0))</f>
        <v/>
      </c>
      <c r="C167" s="10"/>
      <c r="D167" s="10"/>
      <c r="E167" s="10"/>
      <c r="F167" s="11"/>
      <c r="G167" s="11"/>
      <c r="H167" s="11"/>
      <c r="I167" s="11"/>
      <c r="J167" s="11"/>
      <c r="K167" s="11"/>
      <c r="L167" s="12" t="str">
        <f aca="false">IF(COUNT(F167:K167)=0,"",SUM(F167:K167))</f>
        <v/>
      </c>
      <c r="M167" s="10"/>
      <c r="N167" s="10"/>
      <c r="O167" s="9" t="str">
        <f aca="false">IF(COUNT(F167:K167)=0,"",IF(AND(ABS(F167*0.21-G167)&lt;=0.02,ABS(H167*0.1-I167)&lt;=0.02,ABS(J167*0.04-K167)&lt;=0.02),"OK","Revisar"))</f>
        <v/>
      </c>
      <c r="P167" s="10"/>
    </row>
    <row r="168" customFormat="false" ht="15" hidden="false" customHeight="false" outlineLevel="0" collapsed="false">
      <c r="A168" s="8"/>
      <c r="B168" s="9" t="str">
        <f aca="false">IF(A168="","","T"&amp;ROUNDUP(MONTH(A168)/3,0))</f>
        <v/>
      </c>
      <c r="C168" s="10"/>
      <c r="D168" s="10"/>
      <c r="E168" s="10"/>
      <c r="F168" s="11"/>
      <c r="G168" s="11"/>
      <c r="H168" s="11"/>
      <c r="I168" s="11"/>
      <c r="J168" s="11"/>
      <c r="K168" s="11"/>
      <c r="L168" s="12" t="str">
        <f aca="false">IF(COUNT(F168:K168)=0,"",SUM(F168:K168))</f>
        <v/>
      </c>
      <c r="M168" s="10"/>
      <c r="N168" s="10"/>
      <c r="O168" s="9" t="str">
        <f aca="false">IF(COUNT(F168:K168)=0,"",IF(AND(ABS(F168*0.21-G168)&lt;=0.02,ABS(H168*0.1-I168)&lt;=0.02,ABS(J168*0.04-K168)&lt;=0.02),"OK","Revisar"))</f>
        <v/>
      </c>
      <c r="P168" s="10"/>
    </row>
    <row r="169" customFormat="false" ht="15" hidden="false" customHeight="false" outlineLevel="0" collapsed="false">
      <c r="A169" s="8"/>
      <c r="B169" s="9" t="str">
        <f aca="false">IF(A169="","","T"&amp;ROUNDUP(MONTH(A169)/3,0))</f>
        <v/>
      </c>
      <c r="C169" s="10"/>
      <c r="D169" s="10"/>
      <c r="E169" s="10"/>
      <c r="F169" s="11"/>
      <c r="G169" s="11"/>
      <c r="H169" s="11"/>
      <c r="I169" s="11"/>
      <c r="J169" s="11"/>
      <c r="K169" s="11"/>
      <c r="L169" s="12" t="str">
        <f aca="false">IF(COUNT(F169:K169)=0,"",SUM(F169:K169))</f>
        <v/>
      </c>
      <c r="M169" s="10"/>
      <c r="N169" s="10"/>
      <c r="O169" s="9" t="str">
        <f aca="false">IF(COUNT(F169:K169)=0,"",IF(AND(ABS(F169*0.21-G169)&lt;=0.02,ABS(H169*0.1-I169)&lt;=0.02,ABS(J169*0.04-K169)&lt;=0.02),"OK","Revisar"))</f>
        <v/>
      </c>
      <c r="P169" s="10"/>
    </row>
    <row r="170" customFormat="false" ht="15" hidden="false" customHeight="false" outlineLevel="0" collapsed="false">
      <c r="A170" s="8"/>
      <c r="B170" s="9" t="str">
        <f aca="false">IF(A170="","","T"&amp;ROUNDUP(MONTH(A170)/3,0))</f>
        <v/>
      </c>
      <c r="C170" s="10"/>
      <c r="D170" s="10"/>
      <c r="E170" s="10"/>
      <c r="F170" s="11"/>
      <c r="G170" s="11"/>
      <c r="H170" s="11"/>
      <c r="I170" s="11"/>
      <c r="J170" s="11"/>
      <c r="K170" s="11"/>
      <c r="L170" s="12" t="str">
        <f aca="false">IF(COUNT(F170:K170)=0,"",SUM(F170:K170))</f>
        <v/>
      </c>
      <c r="M170" s="10"/>
      <c r="N170" s="10"/>
      <c r="O170" s="9" t="str">
        <f aca="false">IF(COUNT(F170:K170)=0,"",IF(AND(ABS(F170*0.21-G170)&lt;=0.02,ABS(H170*0.1-I170)&lt;=0.02,ABS(J170*0.04-K170)&lt;=0.02),"OK","Revisar"))</f>
        <v/>
      </c>
      <c r="P170" s="10"/>
    </row>
    <row r="171" customFormat="false" ht="15" hidden="false" customHeight="false" outlineLevel="0" collapsed="false">
      <c r="A171" s="8"/>
      <c r="B171" s="9" t="str">
        <f aca="false">IF(A171="","","T"&amp;ROUNDUP(MONTH(A171)/3,0))</f>
        <v/>
      </c>
      <c r="C171" s="10"/>
      <c r="D171" s="10"/>
      <c r="E171" s="10"/>
      <c r="F171" s="11"/>
      <c r="G171" s="11"/>
      <c r="H171" s="11"/>
      <c r="I171" s="11"/>
      <c r="J171" s="11"/>
      <c r="K171" s="11"/>
      <c r="L171" s="12" t="str">
        <f aca="false">IF(COUNT(F171:K171)=0,"",SUM(F171:K171))</f>
        <v/>
      </c>
      <c r="M171" s="10"/>
      <c r="N171" s="10"/>
      <c r="O171" s="9" t="str">
        <f aca="false">IF(COUNT(F171:K171)=0,"",IF(AND(ABS(F171*0.21-G171)&lt;=0.02,ABS(H171*0.1-I171)&lt;=0.02,ABS(J171*0.04-K171)&lt;=0.02),"OK","Revisar"))</f>
        <v/>
      </c>
      <c r="P171" s="10"/>
    </row>
    <row r="172" customFormat="false" ht="15" hidden="false" customHeight="false" outlineLevel="0" collapsed="false">
      <c r="A172" s="8"/>
      <c r="B172" s="9" t="str">
        <f aca="false">IF(A172="","","T"&amp;ROUNDUP(MONTH(A172)/3,0))</f>
        <v/>
      </c>
      <c r="C172" s="10"/>
      <c r="D172" s="10"/>
      <c r="E172" s="10"/>
      <c r="F172" s="11"/>
      <c r="G172" s="11"/>
      <c r="H172" s="11"/>
      <c r="I172" s="11"/>
      <c r="J172" s="11"/>
      <c r="K172" s="11"/>
      <c r="L172" s="12" t="str">
        <f aca="false">IF(COUNT(F172:K172)=0,"",SUM(F172:K172))</f>
        <v/>
      </c>
      <c r="M172" s="10"/>
      <c r="N172" s="10"/>
      <c r="O172" s="9" t="str">
        <f aca="false">IF(COUNT(F172:K172)=0,"",IF(AND(ABS(F172*0.21-G172)&lt;=0.02,ABS(H172*0.1-I172)&lt;=0.02,ABS(J172*0.04-K172)&lt;=0.02),"OK","Revisar"))</f>
        <v/>
      </c>
      <c r="P172" s="10"/>
    </row>
    <row r="173" customFormat="false" ht="15" hidden="false" customHeight="false" outlineLevel="0" collapsed="false">
      <c r="A173" s="8"/>
      <c r="B173" s="9" t="str">
        <f aca="false">IF(A173="","","T"&amp;ROUNDUP(MONTH(A173)/3,0))</f>
        <v/>
      </c>
      <c r="C173" s="10"/>
      <c r="D173" s="10"/>
      <c r="E173" s="10"/>
      <c r="F173" s="11"/>
      <c r="G173" s="11"/>
      <c r="H173" s="11"/>
      <c r="I173" s="11"/>
      <c r="J173" s="11"/>
      <c r="K173" s="11"/>
      <c r="L173" s="12" t="str">
        <f aca="false">IF(COUNT(F173:K173)=0,"",SUM(F173:K173))</f>
        <v/>
      </c>
      <c r="M173" s="10"/>
      <c r="N173" s="10"/>
      <c r="O173" s="9" t="str">
        <f aca="false">IF(COUNT(F173:K173)=0,"",IF(AND(ABS(F173*0.21-G173)&lt;=0.02,ABS(H173*0.1-I173)&lt;=0.02,ABS(J173*0.04-K173)&lt;=0.02),"OK","Revisar"))</f>
        <v/>
      </c>
      <c r="P173" s="10"/>
    </row>
    <row r="174" customFormat="false" ht="15" hidden="false" customHeight="false" outlineLevel="0" collapsed="false">
      <c r="A174" s="8"/>
      <c r="B174" s="9" t="str">
        <f aca="false">IF(A174="","","T"&amp;ROUNDUP(MONTH(A174)/3,0))</f>
        <v/>
      </c>
      <c r="C174" s="10"/>
      <c r="D174" s="10"/>
      <c r="E174" s="10"/>
      <c r="F174" s="11"/>
      <c r="G174" s="11"/>
      <c r="H174" s="11"/>
      <c r="I174" s="11"/>
      <c r="J174" s="11"/>
      <c r="K174" s="11"/>
      <c r="L174" s="12" t="str">
        <f aca="false">IF(COUNT(F174:K174)=0,"",SUM(F174:K174))</f>
        <v/>
      </c>
      <c r="M174" s="10"/>
      <c r="N174" s="10"/>
      <c r="O174" s="9" t="str">
        <f aca="false">IF(COUNT(F174:K174)=0,"",IF(AND(ABS(F174*0.21-G174)&lt;=0.02,ABS(H174*0.1-I174)&lt;=0.02,ABS(J174*0.04-K174)&lt;=0.02),"OK","Revisar"))</f>
        <v/>
      </c>
      <c r="P174" s="10"/>
    </row>
    <row r="175" customFormat="false" ht="15" hidden="false" customHeight="false" outlineLevel="0" collapsed="false">
      <c r="A175" s="8"/>
      <c r="B175" s="9" t="str">
        <f aca="false">IF(A175="","","T"&amp;ROUNDUP(MONTH(A175)/3,0))</f>
        <v/>
      </c>
      <c r="C175" s="10"/>
      <c r="D175" s="10"/>
      <c r="E175" s="10"/>
      <c r="F175" s="11"/>
      <c r="G175" s="11"/>
      <c r="H175" s="11"/>
      <c r="I175" s="11"/>
      <c r="J175" s="11"/>
      <c r="K175" s="11"/>
      <c r="L175" s="12" t="str">
        <f aca="false">IF(COUNT(F175:K175)=0,"",SUM(F175:K175))</f>
        <v/>
      </c>
      <c r="M175" s="10"/>
      <c r="N175" s="10"/>
      <c r="O175" s="9" t="str">
        <f aca="false">IF(COUNT(F175:K175)=0,"",IF(AND(ABS(F175*0.21-G175)&lt;=0.02,ABS(H175*0.1-I175)&lt;=0.02,ABS(J175*0.04-K175)&lt;=0.02),"OK","Revisar"))</f>
        <v/>
      </c>
      <c r="P175" s="10"/>
    </row>
    <row r="176" customFormat="false" ht="15" hidden="false" customHeight="false" outlineLevel="0" collapsed="false">
      <c r="A176" s="8"/>
      <c r="B176" s="9" t="str">
        <f aca="false">IF(A176="","","T"&amp;ROUNDUP(MONTH(A176)/3,0))</f>
        <v/>
      </c>
      <c r="C176" s="10"/>
      <c r="D176" s="10"/>
      <c r="E176" s="10"/>
      <c r="F176" s="11"/>
      <c r="G176" s="11"/>
      <c r="H176" s="11"/>
      <c r="I176" s="11"/>
      <c r="J176" s="11"/>
      <c r="K176" s="11"/>
      <c r="L176" s="12" t="str">
        <f aca="false">IF(COUNT(F176:K176)=0,"",SUM(F176:K176))</f>
        <v/>
      </c>
      <c r="M176" s="10"/>
      <c r="N176" s="10"/>
      <c r="O176" s="9" t="str">
        <f aca="false">IF(COUNT(F176:K176)=0,"",IF(AND(ABS(F176*0.21-G176)&lt;=0.02,ABS(H176*0.1-I176)&lt;=0.02,ABS(J176*0.04-K176)&lt;=0.02),"OK","Revisar"))</f>
        <v/>
      </c>
      <c r="P176" s="10"/>
    </row>
    <row r="177" customFormat="false" ht="15" hidden="false" customHeight="false" outlineLevel="0" collapsed="false">
      <c r="A177" s="8"/>
      <c r="B177" s="9" t="str">
        <f aca="false">IF(A177="","","T"&amp;ROUNDUP(MONTH(A177)/3,0))</f>
        <v/>
      </c>
      <c r="C177" s="10"/>
      <c r="D177" s="10"/>
      <c r="E177" s="10"/>
      <c r="F177" s="11"/>
      <c r="G177" s="11"/>
      <c r="H177" s="11"/>
      <c r="I177" s="11"/>
      <c r="J177" s="11"/>
      <c r="K177" s="11"/>
      <c r="L177" s="12" t="str">
        <f aca="false">IF(COUNT(F177:K177)=0,"",SUM(F177:K177))</f>
        <v/>
      </c>
      <c r="M177" s="10"/>
      <c r="N177" s="10"/>
      <c r="O177" s="9" t="str">
        <f aca="false">IF(COUNT(F177:K177)=0,"",IF(AND(ABS(F177*0.21-G177)&lt;=0.02,ABS(H177*0.1-I177)&lt;=0.02,ABS(J177*0.04-K177)&lt;=0.02),"OK","Revisar"))</f>
        <v/>
      </c>
      <c r="P177" s="10"/>
    </row>
    <row r="178" customFormat="false" ht="15" hidden="false" customHeight="false" outlineLevel="0" collapsed="false">
      <c r="A178" s="8"/>
      <c r="B178" s="9" t="str">
        <f aca="false">IF(A178="","","T"&amp;ROUNDUP(MONTH(A178)/3,0))</f>
        <v/>
      </c>
      <c r="C178" s="10"/>
      <c r="D178" s="10"/>
      <c r="E178" s="10"/>
      <c r="F178" s="11"/>
      <c r="G178" s="11"/>
      <c r="H178" s="11"/>
      <c r="I178" s="11"/>
      <c r="J178" s="11"/>
      <c r="K178" s="11"/>
      <c r="L178" s="12" t="str">
        <f aca="false">IF(COUNT(F178:K178)=0,"",SUM(F178:K178))</f>
        <v/>
      </c>
      <c r="M178" s="10"/>
      <c r="N178" s="10"/>
      <c r="O178" s="9" t="str">
        <f aca="false">IF(COUNT(F178:K178)=0,"",IF(AND(ABS(F178*0.21-G178)&lt;=0.02,ABS(H178*0.1-I178)&lt;=0.02,ABS(J178*0.04-K178)&lt;=0.02),"OK","Revisar"))</f>
        <v/>
      </c>
      <c r="P178" s="10"/>
    </row>
    <row r="179" customFormat="false" ht="15" hidden="false" customHeight="false" outlineLevel="0" collapsed="false">
      <c r="A179" s="8"/>
      <c r="B179" s="9" t="str">
        <f aca="false">IF(A179="","","T"&amp;ROUNDUP(MONTH(A179)/3,0))</f>
        <v/>
      </c>
      <c r="C179" s="10"/>
      <c r="D179" s="10"/>
      <c r="E179" s="10"/>
      <c r="F179" s="11"/>
      <c r="G179" s="11"/>
      <c r="H179" s="11"/>
      <c r="I179" s="11"/>
      <c r="J179" s="11"/>
      <c r="K179" s="11"/>
      <c r="L179" s="12" t="str">
        <f aca="false">IF(COUNT(F179:K179)=0,"",SUM(F179:K179))</f>
        <v/>
      </c>
      <c r="M179" s="10"/>
      <c r="N179" s="10"/>
      <c r="O179" s="9" t="str">
        <f aca="false">IF(COUNT(F179:K179)=0,"",IF(AND(ABS(F179*0.21-G179)&lt;=0.02,ABS(H179*0.1-I179)&lt;=0.02,ABS(J179*0.04-K179)&lt;=0.02),"OK","Revisar"))</f>
        <v/>
      </c>
      <c r="P179" s="10"/>
    </row>
    <row r="180" customFormat="false" ht="15" hidden="false" customHeight="false" outlineLevel="0" collapsed="false">
      <c r="A180" s="8"/>
      <c r="B180" s="9" t="str">
        <f aca="false">IF(A180="","","T"&amp;ROUNDUP(MONTH(A180)/3,0))</f>
        <v/>
      </c>
      <c r="C180" s="10"/>
      <c r="D180" s="10"/>
      <c r="E180" s="10"/>
      <c r="F180" s="11"/>
      <c r="G180" s="11"/>
      <c r="H180" s="11"/>
      <c r="I180" s="11"/>
      <c r="J180" s="11"/>
      <c r="K180" s="11"/>
      <c r="L180" s="12" t="str">
        <f aca="false">IF(COUNT(F180:K180)=0,"",SUM(F180:K180))</f>
        <v/>
      </c>
      <c r="M180" s="10"/>
      <c r="N180" s="10"/>
      <c r="O180" s="9" t="str">
        <f aca="false">IF(COUNT(F180:K180)=0,"",IF(AND(ABS(F180*0.21-G180)&lt;=0.02,ABS(H180*0.1-I180)&lt;=0.02,ABS(J180*0.04-K180)&lt;=0.02),"OK","Revisar"))</f>
        <v/>
      </c>
      <c r="P180" s="10"/>
    </row>
    <row r="181" customFormat="false" ht="15" hidden="false" customHeight="false" outlineLevel="0" collapsed="false">
      <c r="A181" s="8"/>
      <c r="B181" s="9" t="str">
        <f aca="false">IF(A181="","","T"&amp;ROUNDUP(MONTH(A181)/3,0))</f>
        <v/>
      </c>
      <c r="C181" s="10"/>
      <c r="D181" s="10"/>
      <c r="E181" s="10"/>
      <c r="F181" s="11"/>
      <c r="G181" s="11"/>
      <c r="H181" s="11"/>
      <c r="I181" s="11"/>
      <c r="J181" s="11"/>
      <c r="K181" s="11"/>
      <c r="L181" s="12" t="str">
        <f aca="false">IF(COUNT(F181:K181)=0,"",SUM(F181:K181))</f>
        <v/>
      </c>
      <c r="M181" s="10"/>
      <c r="N181" s="10"/>
      <c r="O181" s="9" t="str">
        <f aca="false">IF(COUNT(F181:K181)=0,"",IF(AND(ABS(F181*0.21-G181)&lt;=0.02,ABS(H181*0.1-I181)&lt;=0.02,ABS(J181*0.04-K181)&lt;=0.02),"OK","Revisar"))</f>
        <v/>
      </c>
      <c r="P181" s="10"/>
    </row>
    <row r="182" customFormat="false" ht="15" hidden="false" customHeight="false" outlineLevel="0" collapsed="false">
      <c r="A182" s="8"/>
      <c r="B182" s="9" t="str">
        <f aca="false">IF(A182="","","T"&amp;ROUNDUP(MONTH(A182)/3,0))</f>
        <v/>
      </c>
      <c r="C182" s="10"/>
      <c r="D182" s="10"/>
      <c r="E182" s="10"/>
      <c r="F182" s="11"/>
      <c r="G182" s="11"/>
      <c r="H182" s="11"/>
      <c r="I182" s="11"/>
      <c r="J182" s="11"/>
      <c r="K182" s="11"/>
      <c r="L182" s="12" t="str">
        <f aca="false">IF(COUNT(F182:K182)=0,"",SUM(F182:K182))</f>
        <v/>
      </c>
      <c r="M182" s="10"/>
      <c r="N182" s="10"/>
      <c r="O182" s="9" t="str">
        <f aca="false">IF(COUNT(F182:K182)=0,"",IF(AND(ABS(F182*0.21-G182)&lt;=0.02,ABS(H182*0.1-I182)&lt;=0.02,ABS(J182*0.04-K182)&lt;=0.02),"OK","Revisar"))</f>
        <v/>
      </c>
      <c r="P182" s="10"/>
    </row>
    <row r="183" customFormat="false" ht="15" hidden="false" customHeight="false" outlineLevel="0" collapsed="false">
      <c r="A183" s="8"/>
      <c r="B183" s="9" t="str">
        <f aca="false">IF(A183="","","T"&amp;ROUNDUP(MONTH(A183)/3,0))</f>
        <v/>
      </c>
      <c r="C183" s="10"/>
      <c r="D183" s="10"/>
      <c r="E183" s="10"/>
      <c r="F183" s="11"/>
      <c r="G183" s="11"/>
      <c r="H183" s="11"/>
      <c r="I183" s="11"/>
      <c r="J183" s="11"/>
      <c r="K183" s="11"/>
      <c r="L183" s="12" t="str">
        <f aca="false">IF(COUNT(F183:K183)=0,"",SUM(F183:K183))</f>
        <v/>
      </c>
      <c r="M183" s="10"/>
      <c r="N183" s="10"/>
      <c r="O183" s="9" t="str">
        <f aca="false">IF(COUNT(F183:K183)=0,"",IF(AND(ABS(F183*0.21-G183)&lt;=0.02,ABS(H183*0.1-I183)&lt;=0.02,ABS(J183*0.04-K183)&lt;=0.02),"OK","Revisar"))</f>
        <v/>
      </c>
      <c r="P183" s="10"/>
    </row>
    <row r="184" customFormat="false" ht="15" hidden="false" customHeight="false" outlineLevel="0" collapsed="false">
      <c r="A184" s="8"/>
      <c r="B184" s="9" t="str">
        <f aca="false">IF(A184="","","T"&amp;ROUNDUP(MONTH(A184)/3,0))</f>
        <v/>
      </c>
      <c r="C184" s="10"/>
      <c r="D184" s="10"/>
      <c r="E184" s="10"/>
      <c r="F184" s="11"/>
      <c r="G184" s="11"/>
      <c r="H184" s="11"/>
      <c r="I184" s="11"/>
      <c r="J184" s="11"/>
      <c r="K184" s="11"/>
      <c r="L184" s="12" t="str">
        <f aca="false">IF(COUNT(F184:K184)=0,"",SUM(F184:K184))</f>
        <v/>
      </c>
      <c r="M184" s="10"/>
      <c r="N184" s="10"/>
      <c r="O184" s="9" t="str">
        <f aca="false">IF(COUNT(F184:K184)=0,"",IF(AND(ABS(F184*0.21-G184)&lt;=0.02,ABS(H184*0.1-I184)&lt;=0.02,ABS(J184*0.04-K184)&lt;=0.02),"OK","Revisar"))</f>
        <v/>
      </c>
      <c r="P184" s="10"/>
    </row>
    <row r="185" customFormat="false" ht="15" hidden="false" customHeight="false" outlineLevel="0" collapsed="false">
      <c r="A185" s="8"/>
      <c r="B185" s="9" t="str">
        <f aca="false">IF(A185="","","T"&amp;ROUNDUP(MONTH(A185)/3,0))</f>
        <v/>
      </c>
      <c r="C185" s="10"/>
      <c r="D185" s="10"/>
      <c r="E185" s="10"/>
      <c r="F185" s="11"/>
      <c r="G185" s="11"/>
      <c r="H185" s="11"/>
      <c r="I185" s="11"/>
      <c r="J185" s="11"/>
      <c r="K185" s="11"/>
      <c r="L185" s="12" t="str">
        <f aca="false">IF(COUNT(F185:K185)=0,"",SUM(F185:K185))</f>
        <v/>
      </c>
      <c r="M185" s="10"/>
      <c r="N185" s="10"/>
      <c r="O185" s="9" t="str">
        <f aca="false">IF(COUNT(F185:K185)=0,"",IF(AND(ABS(F185*0.21-G185)&lt;=0.02,ABS(H185*0.1-I185)&lt;=0.02,ABS(J185*0.04-K185)&lt;=0.02),"OK","Revisar"))</f>
        <v/>
      </c>
      <c r="P185" s="10"/>
    </row>
    <row r="186" customFormat="false" ht="15" hidden="false" customHeight="false" outlineLevel="0" collapsed="false">
      <c r="A186" s="8"/>
      <c r="B186" s="9" t="str">
        <f aca="false">IF(A186="","","T"&amp;ROUNDUP(MONTH(A186)/3,0))</f>
        <v/>
      </c>
      <c r="C186" s="10"/>
      <c r="D186" s="10"/>
      <c r="E186" s="10"/>
      <c r="F186" s="11"/>
      <c r="G186" s="11"/>
      <c r="H186" s="11"/>
      <c r="I186" s="11"/>
      <c r="J186" s="11"/>
      <c r="K186" s="11"/>
      <c r="L186" s="12" t="str">
        <f aca="false">IF(COUNT(F186:K186)=0,"",SUM(F186:K186))</f>
        <v/>
      </c>
      <c r="M186" s="10"/>
      <c r="N186" s="10"/>
      <c r="O186" s="9" t="str">
        <f aca="false">IF(COUNT(F186:K186)=0,"",IF(AND(ABS(F186*0.21-G186)&lt;=0.02,ABS(H186*0.1-I186)&lt;=0.02,ABS(J186*0.04-K186)&lt;=0.02),"OK","Revisar"))</f>
        <v/>
      </c>
      <c r="P186" s="10"/>
    </row>
    <row r="187" customFormat="false" ht="15" hidden="false" customHeight="false" outlineLevel="0" collapsed="false">
      <c r="A187" s="8"/>
      <c r="B187" s="9" t="str">
        <f aca="false">IF(A187="","","T"&amp;ROUNDUP(MONTH(A187)/3,0))</f>
        <v/>
      </c>
      <c r="C187" s="10"/>
      <c r="D187" s="10"/>
      <c r="E187" s="10"/>
      <c r="F187" s="11"/>
      <c r="G187" s="11"/>
      <c r="H187" s="11"/>
      <c r="I187" s="11"/>
      <c r="J187" s="11"/>
      <c r="K187" s="11"/>
      <c r="L187" s="12" t="str">
        <f aca="false">IF(COUNT(F187:K187)=0,"",SUM(F187:K187))</f>
        <v/>
      </c>
      <c r="M187" s="10"/>
      <c r="N187" s="10"/>
      <c r="O187" s="9" t="str">
        <f aca="false">IF(COUNT(F187:K187)=0,"",IF(AND(ABS(F187*0.21-G187)&lt;=0.02,ABS(H187*0.1-I187)&lt;=0.02,ABS(J187*0.04-K187)&lt;=0.02),"OK","Revisar"))</f>
        <v/>
      </c>
      <c r="P187" s="10"/>
    </row>
    <row r="188" customFormat="false" ht="15" hidden="false" customHeight="false" outlineLevel="0" collapsed="false">
      <c r="A188" s="8"/>
      <c r="B188" s="9" t="str">
        <f aca="false">IF(A188="","","T"&amp;ROUNDUP(MONTH(A188)/3,0))</f>
        <v/>
      </c>
      <c r="C188" s="10"/>
      <c r="D188" s="10"/>
      <c r="E188" s="10"/>
      <c r="F188" s="11"/>
      <c r="G188" s="11"/>
      <c r="H188" s="11"/>
      <c r="I188" s="11"/>
      <c r="J188" s="11"/>
      <c r="K188" s="11"/>
      <c r="L188" s="12" t="str">
        <f aca="false">IF(COUNT(F188:K188)=0,"",SUM(F188:K188))</f>
        <v/>
      </c>
      <c r="M188" s="10"/>
      <c r="N188" s="10"/>
      <c r="O188" s="9" t="str">
        <f aca="false">IF(COUNT(F188:K188)=0,"",IF(AND(ABS(F188*0.21-G188)&lt;=0.02,ABS(H188*0.1-I188)&lt;=0.02,ABS(J188*0.04-K188)&lt;=0.02),"OK","Revisar"))</f>
        <v/>
      </c>
      <c r="P188" s="10"/>
    </row>
    <row r="189" customFormat="false" ht="15" hidden="false" customHeight="false" outlineLevel="0" collapsed="false">
      <c r="A189" s="8"/>
      <c r="B189" s="9" t="str">
        <f aca="false">IF(A189="","","T"&amp;ROUNDUP(MONTH(A189)/3,0))</f>
        <v/>
      </c>
      <c r="C189" s="10"/>
      <c r="D189" s="10"/>
      <c r="E189" s="10"/>
      <c r="F189" s="11"/>
      <c r="G189" s="11"/>
      <c r="H189" s="11"/>
      <c r="I189" s="11"/>
      <c r="J189" s="11"/>
      <c r="K189" s="11"/>
      <c r="L189" s="12" t="str">
        <f aca="false">IF(COUNT(F189:K189)=0,"",SUM(F189:K189))</f>
        <v/>
      </c>
      <c r="M189" s="10"/>
      <c r="N189" s="10"/>
      <c r="O189" s="9" t="str">
        <f aca="false">IF(COUNT(F189:K189)=0,"",IF(AND(ABS(F189*0.21-G189)&lt;=0.02,ABS(H189*0.1-I189)&lt;=0.02,ABS(J189*0.04-K189)&lt;=0.02),"OK","Revisar"))</f>
        <v/>
      </c>
      <c r="P189" s="10"/>
    </row>
    <row r="190" customFormat="false" ht="15" hidden="false" customHeight="false" outlineLevel="0" collapsed="false">
      <c r="A190" s="8"/>
      <c r="B190" s="9" t="str">
        <f aca="false">IF(A190="","","T"&amp;ROUNDUP(MONTH(A190)/3,0))</f>
        <v/>
      </c>
      <c r="C190" s="10"/>
      <c r="D190" s="10"/>
      <c r="E190" s="10"/>
      <c r="F190" s="11"/>
      <c r="G190" s="11"/>
      <c r="H190" s="11"/>
      <c r="I190" s="11"/>
      <c r="J190" s="11"/>
      <c r="K190" s="11"/>
      <c r="L190" s="12" t="str">
        <f aca="false">IF(COUNT(F190:K190)=0,"",SUM(F190:K190))</f>
        <v/>
      </c>
      <c r="M190" s="10"/>
      <c r="N190" s="10"/>
      <c r="O190" s="9" t="str">
        <f aca="false">IF(COUNT(F190:K190)=0,"",IF(AND(ABS(F190*0.21-G190)&lt;=0.02,ABS(H190*0.1-I190)&lt;=0.02,ABS(J190*0.04-K190)&lt;=0.02),"OK","Revisar"))</f>
        <v/>
      </c>
      <c r="P190" s="10"/>
    </row>
    <row r="191" customFormat="false" ht="15" hidden="false" customHeight="false" outlineLevel="0" collapsed="false">
      <c r="A191" s="8"/>
      <c r="B191" s="9" t="str">
        <f aca="false">IF(A191="","","T"&amp;ROUNDUP(MONTH(A191)/3,0))</f>
        <v/>
      </c>
      <c r="C191" s="10"/>
      <c r="D191" s="10"/>
      <c r="E191" s="10"/>
      <c r="F191" s="11"/>
      <c r="G191" s="11"/>
      <c r="H191" s="11"/>
      <c r="I191" s="11"/>
      <c r="J191" s="11"/>
      <c r="K191" s="11"/>
      <c r="L191" s="12" t="str">
        <f aca="false">IF(COUNT(F191:K191)=0,"",SUM(F191:K191))</f>
        <v/>
      </c>
      <c r="M191" s="10"/>
      <c r="N191" s="10"/>
      <c r="O191" s="9" t="str">
        <f aca="false">IF(COUNT(F191:K191)=0,"",IF(AND(ABS(F191*0.21-G191)&lt;=0.02,ABS(H191*0.1-I191)&lt;=0.02,ABS(J191*0.04-K191)&lt;=0.02),"OK","Revisar"))</f>
        <v/>
      </c>
      <c r="P191" s="10"/>
    </row>
    <row r="192" customFormat="false" ht="15" hidden="false" customHeight="false" outlineLevel="0" collapsed="false">
      <c r="A192" s="8"/>
      <c r="B192" s="9" t="str">
        <f aca="false">IF(A192="","","T"&amp;ROUNDUP(MONTH(A192)/3,0))</f>
        <v/>
      </c>
      <c r="C192" s="10"/>
      <c r="D192" s="10"/>
      <c r="E192" s="10"/>
      <c r="F192" s="11"/>
      <c r="G192" s="11"/>
      <c r="H192" s="11"/>
      <c r="I192" s="11"/>
      <c r="J192" s="11"/>
      <c r="K192" s="11"/>
      <c r="L192" s="12" t="str">
        <f aca="false">IF(COUNT(F192:K192)=0,"",SUM(F192:K192))</f>
        <v/>
      </c>
      <c r="M192" s="10"/>
      <c r="N192" s="10"/>
      <c r="O192" s="9" t="str">
        <f aca="false">IF(COUNT(F192:K192)=0,"",IF(AND(ABS(F192*0.21-G192)&lt;=0.02,ABS(H192*0.1-I192)&lt;=0.02,ABS(J192*0.04-K192)&lt;=0.02),"OK","Revisar"))</f>
        <v/>
      </c>
      <c r="P192" s="10"/>
    </row>
    <row r="193" customFormat="false" ht="15" hidden="false" customHeight="false" outlineLevel="0" collapsed="false">
      <c r="A193" s="8"/>
      <c r="B193" s="9" t="str">
        <f aca="false">IF(A193="","","T"&amp;ROUNDUP(MONTH(A193)/3,0))</f>
        <v/>
      </c>
      <c r="C193" s="10"/>
      <c r="D193" s="10"/>
      <c r="E193" s="10"/>
      <c r="F193" s="11"/>
      <c r="G193" s="11"/>
      <c r="H193" s="11"/>
      <c r="I193" s="11"/>
      <c r="J193" s="11"/>
      <c r="K193" s="11"/>
      <c r="L193" s="12" t="str">
        <f aca="false">IF(COUNT(F193:K193)=0,"",SUM(F193:K193))</f>
        <v/>
      </c>
      <c r="M193" s="10"/>
      <c r="N193" s="10"/>
      <c r="O193" s="9" t="str">
        <f aca="false">IF(COUNT(F193:K193)=0,"",IF(AND(ABS(F193*0.21-G193)&lt;=0.02,ABS(H193*0.1-I193)&lt;=0.02,ABS(J193*0.04-K193)&lt;=0.02),"OK","Revisar"))</f>
        <v/>
      </c>
      <c r="P193" s="10"/>
    </row>
    <row r="194" customFormat="false" ht="15" hidden="false" customHeight="false" outlineLevel="0" collapsed="false">
      <c r="A194" s="8"/>
      <c r="B194" s="9" t="str">
        <f aca="false">IF(A194="","","T"&amp;ROUNDUP(MONTH(A194)/3,0))</f>
        <v/>
      </c>
      <c r="C194" s="10"/>
      <c r="D194" s="10"/>
      <c r="E194" s="10"/>
      <c r="F194" s="11"/>
      <c r="G194" s="11"/>
      <c r="H194" s="11"/>
      <c r="I194" s="11"/>
      <c r="J194" s="11"/>
      <c r="K194" s="11"/>
      <c r="L194" s="12" t="str">
        <f aca="false">IF(COUNT(F194:K194)=0,"",SUM(F194:K194))</f>
        <v/>
      </c>
      <c r="M194" s="10"/>
      <c r="N194" s="10"/>
      <c r="O194" s="9" t="str">
        <f aca="false">IF(COUNT(F194:K194)=0,"",IF(AND(ABS(F194*0.21-G194)&lt;=0.02,ABS(H194*0.1-I194)&lt;=0.02,ABS(J194*0.04-K194)&lt;=0.02),"OK","Revisar"))</f>
        <v/>
      </c>
      <c r="P194" s="10"/>
    </row>
    <row r="195" customFormat="false" ht="15" hidden="false" customHeight="false" outlineLevel="0" collapsed="false">
      <c r="A195" s="8"/>
      <c r="B195" s="9" t="str">
        <f aca="false">IF(A195="","","T"&amp;ROUNDUP(MONTH(A195)/3,0))</f>
        <v/>
      </c>
      <c r="C195" s="10"/>
      <c r="D195" s="10"/>
      <c r="E195" s="10"/>
      <c r="F195" s="11"/>
      <c r="G195" s="11"/>
      <c r="H195" s="11"/>
      <c r="I195" s="11"/>
      <c r="J195" s="11"/>
      <c r="K195" s="11"/>
      <c r="L195" s="12" t="str">
        <f aca="false">IF(COUNT(F195:K195)=0,"",SUM(F195:K195))</f>
        <v/>
      </c>
      <c r="M195" s="10"/>
      <c r="N195" s="10"/>
      <c r="O195" s="9" t="str">
        <f aca="false">IF(COUNT(F195:K195)=0,"",IF(AND(ABS(F195*0.21-G195)&lt;=0.02,ABS(H195*0.1-I195)&lt;=0.02,ABS(J195*0.04-K195)&lt;=0.02),"OK","Revisar"))</f>
        <v/>
      </c>
      <c r="P195" s="10"/>
    </row>
    <row r="196" customFormat="false" ht="15" hidden="false" customHeight="false" outlineLevel="0" collapsed="false">
      <c r="A196" s="8"/>
      <c r="B196" s="9" t="str">
        <f aca="false">IF(A196="","","T"&amp;ROUNDUP(MONTH(A196)/3,0))</f>
        <v/>
      </c>
      <c r="C196" s="10"/>
      <c r="D196" s="10"/>
      <c r="E196" s="10"/>
      <c r="F196" s="11"/>
      <c r="G196" s="11"/>
      <c r="H196" s="11"/>
      <c r="I196" s="11"/>
      <c r="J196" s="11"/>
      <c r="K196" s="11"/>
      <c r="L196" s="12" t="str">
        <f aca="false">IF(COUNT(F196:K196)=0,"",SUM(F196:K196))</f>
        <v/>
      </c>
      <c r="M196" s="10"/>
      <c r="N196" s="10"/>
      <c r="O196" s="9" t="str">
        <f aca="false">IF(COUNT(F196:K196)=0,"",IF(AND(ABS(F196*0.21-G196)&lt;=0.02,ABS(H196*0.1-I196)&lt;=0.02,ABS(J196*0.04-K196)&lt;=0.02),"OK","Revisar"))</f>
        <v/>
      </c>
      <c r="P196" s="10"/>
    </row>
    <row r="197" customFormat="false" ht="15" hidden="false" customHeight="false" outlineLevel="0" collapsed="false">
      <c r="A197" s="8"/>
      <c r="B197" s="9" t="str">
        <f aca="false">IF(A197="","","T"&amp;ROUNDUP(MONTH(A197)/3,0))</f>
        <v/>
      </c>
      <c r="C197" s="10"/>
      <c r="D197" s="10"/>
      <c r="E197" s="10"/>
      <c r="F197" s="11"/>
      <c r="G197" s="11"/>
      <c r="H197" s="11"/>
      <c r="I197" s="11"/>
      <c r="J197" s="11"/>
      <c r="K197" s="11"/>
      <c r="L197" s="12" t="str">
        <f aca="false">IF(COUNT(F197:K197)=0,"",SUM(F197:K197))</f>
        <v/>
      </c>
      <c r="M197" s="10"/>
      <c r="N197" s="10"/>
      <c r="O197" s="9" t="str">
        <f aca="false">IF(COUNT(F197:K197)=0,"",IF(AND(ABS(F197*0.21-G197)&lt;=0.02,ABS(H197*0.1-I197)&lt;=0.02,ABS(J197*0.04-K197)&lt;=0.02),"OK","Revisar"))</f>
        <v/>
      </c>
      <c r="P197" s="10"/>
    </row>
    <row r="198" customFormat="false" ht="15" hidden="false" customHeight="false" outlineLevel="0" collapsed="false">
      <c r="A198" s="8"/>
      <c r="B198" s="9" t="str">
        <f aca="false">IF(A198="","","T"&amp;ROUNDUP(MONTH(A198)/3,0))</f>
        <v/>
      </c>
      <c r="C198" s="10"/>
      <c r="D198" s="10"/>
      <c r="E198" s="10"/>
      <c r="F198" s="11"/>
      <c r="G198" s="11"/>
      <c r="H198" s="11"/>
      <c r="I198" s="11"/>
      <c r="J198" s="11"/>
      <c r="K198" s="11"/>
      <c r="L198" s="12" t="str">
        <f aca="false">IF(COUNT(F198:K198)=0,"",SUM(F198:K198))</f>
        <v/>
      </c>
      <c r="M198" s="10"/>
      <c r="N198" s="10"/>
      <c r="O198" s="9" t="str">
        <f aca="false">IF(COUNT(F198:K198)=0,"",IF(AND(ABS(F198*0.21-G198)&lt;=0.02,ABS(H198*0.1-I198)&lt;=0.02,ABS(J198*0.04-K198)&lt;=0.02),"OK","Revisar"))</f>
        <v/>
      </c>
      <c r="P198" s="10"/>
    </row>
    <row r="199" customFormat="false" ht="15" hidden="false" customHeight="false" outlineLevel="0" collapsed="false">
      <c r="A199" s="8"/>
      <c r="B199" s="9" t="str">
        <f aca="false">IF(A199="","","T"&amp;ROUNDUP(MONTH(A199)/3,0))</f>
        <v/>
      </c>
      <c r="C199" s="10"/>
      <c r="D199" s="10"/>
      <c r="E199" s="10"/>
      <c r="F199" s="11"/>
      <c r="G199" s="11"/>
      <c r="H199" s="11"/>
      <c r="I199" s="11"/>
      <c r="J199" s="11"/>
      <c r="K199" s="11"/>
      <c r="L199" s="12" t="str">
        <f aca="false">IF(COUNT(F199:K199)=0,"",SUM(F199:K199))</f>
        <v/>
      </c>
      <c r="M199" s="10"/>
      <c r="N199" s="10"/>
      <c r="O199" s="9" t="str">
        <f aca="false">IF(COUNT(F199:K199)=0,"",IF(AND(ABS(F199*0.21-G199)&lt;=0.02,ABS(H199*0.1-I199)&lt;=0.02,ABS(J199*0.04-K199)&lt;=0.02),"OK","Revisar"))</f>
        <v/>
      </c>
      <c r="P199" s="10"/>
    </row>
    <row r="200" customFormat="false" ht="15" hidden="false" customHeight="false" outlineLevel="0" collapsed="false">
      <c r="A200" s="8"/>
      <c r="B200" s="9" t="str">
        <f aca="false">IF(A200="","","T"&amp;ROUNDUP(MONTH(A200)/3,0))</f>
        <v/>
      </c>
      <c r="C200" s="10"/>
      <c r="D200" s="10"/>
      <c r="E200" s="10"/>
      <c r="F200" s="11"/>
      <c r="G200" s="11"/>
      <c r="H200" s="11"/>
      <c r="I200" s="11"/>
      <c r="J200" s="11"/>
      <c r="K200" s="11"/>
      <c r="L200" s="12" t="str">
        <f aca="false">IF(COUNT(F200:K200)=0,"",SUM(F200:K200))</f>
        <v/>
      </c>
      <c r="M200" s="10"/>
      <c r="N200" s="10"/>
      <c r="O200" s="9" t="str">
        <f aca="false">IF(COUNT(F200:K200)=0,"",IF(AND(ABS(F200*0.21-G200)&lt;=0.02,ABS(H200*0.1-I200)&lt;=0.02,ABS(J200*0.04-K200)&lt;=0.02),"OK","Revisar"))</f>
        <v/>
      </c>
      <c r="P200" s="10"/>
    </row>
    <row r="201" customFormat="false" ht="15" hidden="false" customHeight="false" outlineLevel="0" collapsed="false">
      <c r="A201" s="8"/>
      <c r="B201" s="9" t="str">
        <f aca="false">IF(A201="","","T"&amp;ROUNDUP(MONTH(A201)/3,0))</f>
        <v/>
      </c>
      <c r="C201" s="10"/>
      <c r="D201" s="10"/>
      <c r="E201" s="10"/>
      <c r="F201" s="11"/>
      <c r="G201" s="11"/>
      <c r="H201" s="11"/>
      <c r="I201" s="11"/>
      <c r="J201" s="11"/>
      <c r="K201" s="11"/>
      <c r="L201" s="12" t="str">
        <f aca="false">IF(COUNT(F201:K201)=0,"",SUM(F201:K201))</f>
        <v/>
      </c>
      <c r="M201" s="10"/>
      <c r="N201" s="10"/>
      <c r="O201" s="9" t="str">
        <f aca="false">IF(COUNT(F201:K201)=0,"",IF(AND(ABS(F201*0.21-G201)&lt;=0.02,ABS(H201*0.1-I201)&lt;=0.02,ABS(J201*0.04-K201)&lt;=0.02),"OK","Revisar"))</f>
        <v/>
      </c>
      <c r="P201" s="10"/>
    </row>
    <row r="202" customFormat="false" ht="15" hidden="false" customHeight="false" outlineLevel="0" collapsed="false">
      <c r="A202" s="8"/>
      <c r="B202" s="9" t="str">
        <f aca="false">IF(A202="","","T"&amp;ROUNDUP(MONTH(A202)/3,0))</f>
        <v/>
      </c>
      <c r="C202" s="10"/>
      <c r="D202" s="10"/>
      <c r="E202" s="10"/>
      <c r="F202" s="11"/>
      <c r="G202" s="11"/>
      <c r="H202" s="11"/>
      <c r="I202" s="11"/>
      <c r="J202" s="11"/>
      <c r="K202" s="11"/>
      <c r="L202" s="12" t="str">
        <f aca="false">IF(COUNT(F202:K202)=0,"",SUM(F202:K202))</f>
        <v/>
      </c>
      <c r="M202" s="10"/>
      <c r="N202" s="10"/>
      <c r="O202" s="9" t="str">
        <f aca="false">IF(COUNT(F202:K202)=0,"",IF(AND(ABS(F202*0.21-G202)&lt;=0.02,ABS(H202*0.1-I202)&lt;=0.02,ABS(J202*0.04-K202)&lt;=0.02),"OK","Revisar"))</f>
        <v/>
      </c>
      <c r="P202" s="10"/>
    </row>
    <row r="203" customFormat="false" ht="15" hidden="false" customHeight="false" outlineLevel="0" collapsed="false">
      <c r="A203" s="8"/>
      <c r="B203" s="9" t="str">
        <f aca="false">IF(A203="","","T"&amp;ROUNDUP(MONTH(A203)/3,0))</f>
        <v/>
      </c>
      <c r="C203" s="10"/>
      <c r="D203" s="10"/>
      <c r="E203" s="10"/>
      <c r="F203" s="11"/>
      <c r="G203" s="11"/>
      <c r="H203" s="11"/>
      <c r="I203" s="11"/>
      <c r="J203" s="11"/>
      <c r="K203" s="11"/>
      <c r="L203" s="12" t="str">
        <f aca="false">IF(COUNT(F203:K203)=0,"",SUM(F203:K203))</f>
        <v/>
      </c>
      <c r="M203" s="10"/>
      <c r="N203" s="10"/>
      <c r="O203" s="9" t="str">
        <f aca="false">IF(COUNT(F203:K203)=0,"",IF(AND(ABS(F203*0.21-G203)&lt;=0.02,ABS(H203*0.1-I203)&lt;=0.02,ABS(J203*0.04-K203)&lt;=0.02),"OK","Revisar"))</f>
        <v/>
      </c>
      <c r="P203" s="10"/>
    </row>
    <row r="204" customFormat="false" ht="15" hidden="false" customHeight="false" outlineLevel="0" collapsed="false">
      <c r="A204" s="8"/>
      <c r="B204" s="9" t="str">
        <f aca="false">IF(A204="","","T"&amp;ROUNDUP(MONTH(A204)/3,0))</f>
        <v/>
      </c>
      <c r="C204" s="10"/>
      <c r="D204" s="10"/>
      <c r="E204" s="10"/>
      <c r="F204" s="11"/>
      <c r="G204" s="11"/>
      <c r="H204" s="11"/>
      <c r="I204" s="11"/>
      <c r="J204" s="11"/>
      <c r="K204" s="11"/>
      <c r="L204" s="12" t="str">
        <f aca="false">IF(COUNT(F204:K204)=0,"",SUM(F204:K204))</f>
        <v/>
      </c>
      <c r="M204" s="10"/>
      <c r="N204" s="10"/>
      <c r="O204" s="9" t="str">
        <f aca="false">IF(COUNT(F204:K204)=0,"",IF(AND(ABS(F204*0.21-G204)&lt;=0.02,ABS(H204*0.1-I204)&lt;=0.02,ABS(J204*0.04-K204)&lt;=0.02),"OK","Revisar"))</f>
        <v/>
      </c>
      <c r="P204" s="10"/>
    </row>
    <row r="205" customFormat="false" ht="15" hidden="false" customHeight="false" outlineLevel="0" collapsed="false">
      <c r="A205" s="8"/>
      <c r="B205" s="9" t="str">
        <f aca="false">IF(A205="","","T"&amp;ROUNDUP(MONTH(A205)/3,0))</f>
        <v/>
      </c>
      <c r="C205" s="10"/>
      <c r="D205" s="10"/>
      <c r="E205" s="10"/>
      <c r="F205" s="11"/>
      <c r="G205" s="11"/>
      <c r="H205" s="11"/>
      <c r="I205" s="11"/>
      <c r="J205" s="11"/>
      <c r="K205" s="11"/>
      <c r="L205" s="12" t="str">
        <f aca="false">IF(COUNT(F205:K205)=0,"",SUM(F205:K205))</f>
        <v/>
      </c>
      <c r="M205" s="10"/>
      <c r="N205" s="10"/>
      <c r="O205" s="9" t="str">
        <f aca="false">IF(COUNT(F205:K205)=0,"",IF(AND(ABS(F205*0.21-G205)&lt;=0.02,ABS(H205*0.1-I205)&lt;=0.02,ABS(J205*0.04-K205)&lt;=0.02),"OK","Revisar"))</f>
        <v/>
      </c>
      <c r="P205" s="10"/>
    </row>
    <row r="206" customFormat="false" ht="15" hidden="false" customHeight="false" outlineLevel="0" collapsed="false">
      <c r="A206" s="8"/>
      <c r="B206" s="9" t="str">
        <f aca="false">IF(A206="","","T"&amp;ROUNDUP(MONTH(A206)/3,0))</f>
        <v/>
      </c>
      <c r="C206" s="10"/>
      <c r="D206" s="10"/>
      <c r="E206" s="10"/>
      <c r="F206" s="11"/>
      <c r="G206" s="11"/>
      <c r="H206" s="11"/>
      <c r="I206" s="11"/>
      <c r="J206" s="11"/>
      <c r="K206" s="11"/>
      <c r="L206" s="12" t="str">
        <f aca="false">IF(COUNT(F206:K206)=0,"",SUM(F206:K206))</f>
        <v/>
      </c>
      <c r="M206" s="10"/>
      <c r="N206" s="10"/>
      <c r="O206" s="9" t="str">
        <f aca="false">IF(COUNT(F206:K206)=0,"",IF(AND(ABS(F206*0.21-G206)&lt;=0.02,ABS(H206*0.1-I206)&lt;=0.02,ABS(J206*0.04-K206)&lt;=0.02),"OK","Revisar"))</f>
        <v/>
      </c>
      <c r="P206" s="10"/>
    </row>
    <row r="207" customFormat="false" ht="15" hidden="false" customHeight="false" outlineLevel="0" collapsed="false">
      <c r="A207" s="8"/>
      <c r="B207" s="9" t="str">
        <f aca="false">IF(A207="","","T"&amp;ROUNDUP(MONTH(A207)/3,0))</f>
        <v/>
      </c>
      <c r="C207" s="10"/>
      <c r="D207" s="10"/>
      <c r="E207" s="10"/>
      <c r="F207" s="11"/>
      <c r="G207" s="11"/>
      <c r="H207" s="11"/>
      <c r="I207" s="11"/>
      <c r="J207" s="11"/>
      <c r="K207" s="11"/>
      <c r="L207" s="12" t="str">
        <f aca="false">IF(COUNT(F207:K207)=0,"",SUM(F207:K207))</f>
        <v/>
      </c>
      <c r="M207" s="10"/>
      <c r="N207" s="10"/>
      <c r="O207" s="9" t="str">
        <f aca="false">IF(COUNT(F207:K207)=0,"",IF(AND(ABS(F207*0.21-G207)&lt;=0.02,ABS(H207*0.1-I207)&lt;=0.02,ABS(J207*0.04-K207)&lt;=0.02),"OK","Revisar"))</f>
        <v/>
      </c>
      <c r="P207" s="10"/>
    </row>
    <row r="208" customFormat="false" ht="15" hidden="false" customHeight="false" outlineLevel="0" collapsed="false">
      <c r="A208" s="8"/>
      <c r="B208" s="9" t="str">
        <f aca="false">IF(A208="","","T"&amp;ROUNDUP(MONTH(A208)/3,0))</f>
        <v/>
      </c>
      <c r="C208" s="10"/>
      <c r="D208" s="10"/>
      <c r="E208" s="10"/>
      <c r="F208" s="11"/>
      <c r="G208" s="11"/>
      <c r="H208" s="11"/>
      <c r="I208" s="11"/>
      <c r="J208" s="11"/>
      <c r="K208" s="11"/>
      <c r="L208" s="12" t="str">
        <f aca="false">IF(COUNT(F208:K208)=0,"",SUM(F208:K208))</f>
        <v/>
      </c>
      <c r="M208" s="10"/>
      <c r="N208" s="10"/>
      <c r="O208" s="9" t="str">
        <f aca="false">IF(COUNT(F208:K208)=0,"",IF(AND(ABS(F208*0.21-G208)&lt;=0.02,ABS(H208*0.1-I208)&lt;=0.02,ABS(J208*0.04-K208)&lt;=0.02),"OK","Revisar"))</f>
        <v/>
      </c>
      <c r="P208" s="10"/>
    </row>
    <row r="209" customFormat="false" ht="15" hidden="false" customHeight="false" outlineLevel="0" collapsed="false">
      <c r="A209" s="8"/>
      <c r="B209" s="9" t="str">
        <f aca="false">IF(A209="","","T"&amp;ROUNDUP(MONTH(A209)/3,0))</f>
        <v/>
      </c>
      <c r="C209" s="10"/>
      <c r="D209" s="10"/>
      <c r="E209" s="10"/>
      <c r="F209" s="11"/>
      <c r="G209" s="11"/>
      <c r="H209" s="11"/>
      <c r="I209" s="11"/>
      <c r="J209" s="11"/>
      <c r="K209" s="11"/>
      <c r="L209" s="12" t="str">
        <f aca="false">IF(COUNT(F209:K209)=0,"",SUM(F209:K209))</f>
        <v/>
      </c>
      <c r="M209" s="10"/>
      <c r="N209" s="10"/>
      <c r="O209" s="9" t="str">
        <f aca="false">IF(COUNT(F209:K209)=0,"",IF(AND(ABS(F209*0.21-G209)&lt;=0.02,ABS(H209*0.1-I209)&lt;=0.02,ABS(J209*0.04-K209)&lt;=0.02),"OK","Revisar"))</f>
        <v/>
      </c>
      <c r="P209" s="10"/>
    </row>
    <row r="210" customFormat="false" ht="15" hidden="false" customHeight="false" outlineLevel="0" collapsed="false">
      <c r="A210" s="8"/>
      <c r="B210" s="9" t="str">
        <f aca="false">IF(A210="","","T"&amp;ROUNDUP(MONTH(A210)/3,0))</f>
        <v/>
      </c>
      <c r="C210" s="10"/>
      <c r="D210" s="10"/>
      <c r="E210" s="10"/>
      <c r="F210" s="11"/>
      <c r="G210" s="11"/>
      <c r="H210" s="11"/>
      <c r="I210" s="11"/>
      <c r="J210" s="11"/>
      <c r="K210" s="11"/>
      <c r="L210" s="12" t="str">
        <f aca="false">IF(COUNT(F210:K210)=0,"",SUM(F210:K210))</f>
        <v/>
      </c>
      <c r="M210" s="10"/>
      <c r="N210" s="10"/>
      <c r="O210" s="9" t="str">
        <f aca="false">IF(COUNT(F210:K210)=0,"",IF(AND(ABS(F210*0.21-G210)&lt;=0.02,ABS(H210*0.1-I210)&lt;=0.02,ABS(J210*0.04-K210)&lt;=0.02),"OK","Revisar"))</f>
        <v/>
      </c>
      <c r="P210" s="10"/>
    </row>
    <row r="211" customFormat="false" ht="15" hidden="false" customHeight="false" outlineLevel="0" collapsed="false">
      <c r="A211" s="8"/>
      <c r="B211" s="9" t="str">
        <f aca="false">IF(A211="","","T"&amp;ROUNDUP(MONTH(A211)/3,0))</f>
        <v/>
      </c>
      <c r="C211" s="10"/>
      <c r="D211" s="10"/>
      <c r="E211" s="10"/>
      <c r="F211" s="11"/>
      <c r="G211" s="11"/>
      <c r="H211" s="11"/>
      <c r="I211" s="11"/>
      <c r="J211" s="11"/>
      <c r="K211" s="11"/>
      <c r="L211" s="12" t="str">
        <f aca="false">IF(COUNT(F211:K211)=0,"",SUM(F211:K211))</f>
        <v/>
      </c>
      <c r="M211" s="10"/>
      <c r="N211" s="10"/>
      <c r="O211" s="9" t="str">
        <f aca="false">IF(COUNT(F211:K211)=0,"",IF(AND(ABS(F211*0.21-G211)&lt;=0.02,ABS(H211*0.1-I211)&lt;=0.02,ABS(J211*0.04-K211)&lt;=0.02),"OK","Revisar"))</f>
        <v/>
      </c>
      <c r="P211" s="10"/>
    </row>
    <row r="212" customFormat="false" ht="15" hidden="false" customHeight="false" outlineLevel="0" collapsed="false">
      <c r="A212" s="8"/>
      <c r="B212" s="9" t="str">
        <f aca="false">IF(A212="","","T"&amp;ROUNDUP(MONTH(A212)/3,0))</f>
        <v/>
      </c>
      <c r="C212" s="10"/>
      <c r="D212" s="10"/>
      <c r="E212" s="10"/>
      <c r="F212" s="11"/>
      <c r="G212" s="11"/>
      <c r="H212" s="11"/>
      <c r="I212" s="11"/>
      <c r="J212" s="11"/>
      <c r="K212" s="11"/>
      <c r="L212" s="12" t="str">
        <f aca="false">IF(COUNT(F212:K212)=0,"",SUM(F212:K212))</f>
        <v/>
      </c>
      <c r="M212" s="10"/>
      <c r="N212" s="10"/>
      <c r="O212" s="9" t="str">
        <f aca="false">IF(COUNT(F212:K212)=0,"",IF(AND(ABS(F212*0.21-G212)&lt;=0.02,ABS(H212*0.1-I212)&lt;=0.02,ABS(J212*0.04-K212)&lt;=0.02),"OK","Revisar"))</f>
        <v/>
      </c>
      <c r="P212" s="10"/>
    </row>
    <row r="213" customFormat="false" ht="15" hidden="false" customHeight="false" outlineLevel="0" collapsed="false">
      <c r="A213" s="8"/>
      <c r="B213" s="9" t="str">
        <f aca="false">IF(A213="","","T"&amp;ROUNDUP(MONTH(A213)/3,0))</f>
        <v/>
      </c>
      <c r="C213" s="10"/>
      <c r="D213" s="10"/>
      <c r="E213" s="10"/>
      <c r="F213" s="11"/>
      <c r="G213" s="11"/>
      <c r="H213" s="11"/>
      <c r="I213" s="11"/>
      <c r="J213" s="11"/>
      <c r="K213" s="11"/>
      <c r="L213" s="12" t="str">
        <f aca="false">IF(COUNT(F213:K213)=0,"",SUM(F213:K213))</f>
        <v/>
      </c>
      <c r="M213" s="10"/>
      <c r="N213" s="10"/>
      <c r="O213" s="9" t="str">
        <f aca="false">IF(COUNT(F213:K213)=0,"",IF(AND(ABS(F213*0.21-G213)&lt;=0.02,ABS(H213*0.1-I213)&lt;=0.02,ABS(J213*0.04-K213)&lt;=0.02),"OK","Revisar"))</f>
        <v/>
      </c>
      <c r="P213" s="10"/>
    </row>
    <row r="214" customFormat="false" ht="15" hidden="false" customHeight="false" outlineLevel="0" collapsed="false">
      <c r="A214" s="8"/>
      <c r="B214" s="9" t="str">
        <f aca="false">IF(A214="","","T"&amp;ROUNDUP(MONTH(A214)/3,0))</f>
        <v/>
      </c>
      <c r="C214" s="10"/>
      <c r="D214" s="10"/>
      <c r="E214" s="10"/>
      <c r="F214" s="11"/>
      <c r="G214" s="11"/>
      <c r="H214" s="11"/>
      <c r="I214" s="11"/>
      <c r="J214" s="11"/>
      <c r="K214" s="11"/>
      <c r="L214" s="12" t="str">
        <f aca="false">IF(COUNT(F214:K214)=0,"",SUM(F214:K214))</f>
        <v/>
      </c>
      <c r="M214" s="10"/>
      <c r="N214" s="10"/>
      <c r="O214" s="9" t="str">
        <f aca="false">IF(COUNT(F214:K214)=0,"",IF(AND(ABS(F214*0.21-G214)&lt;=0.02,ABS(H214*0.1-I214)&lt;=0.02,ABS(J214*0.04-K214)&lt;=0.02),"OK","Revisar"))</f>
        <v/>
      </c>
      <c r="P214" s="10"/>
    </row>
    <row r="215" customFormat="false" ht="15" hidden="false" customHeight="false" outlineLevel="0" collapsed="false">
      <c r="A215" s="8"/>
      <c r="B215" s="9" t="str">
        <f aca="false">IF(A215="","","T"&amp;ROUNDUP(MONTH(A215)/3,0))</f>
        <v/>
      </c>
      <c r="C215" s="10"/>
      <c r="D215" s="10"/>
      <c r="E215" s="10"/>
      <c r="F215" s="11"/>
      <c r="G215" s="11"/>
      <c r="H215" s="11"/>
      <c r="I215" s="11"/>
      <c r="J215" s="11"/>
      <c r="K215" s="11"/>
      <c r="L215" s="12" t="str">
        <f aca="false">IF(COUNT(F215:K215)=0,"",SUM(F215:K215))</f>
        <v/>
      </c>
      <c r="M215" s="10"/>
      <c r="N215" s="10"/>
      <c r="O215" s="9" t="str">
        <f aca="false">IF(COUNT(F215:K215)=0,"",IF(AND(ABS(F215*0.21-G215)&lt;=0.02,ABS(H215*0.1-I215)&lt;=0.02,ABS(J215*0.04-K215)&lt;=0.02),"OK","Revisar"))</f>
        <v/>
      </c>
      <c r="P215" s="10"/>
    </row>
    <row r="216" customFormat="false" ht="15" hidden="false" customHeight="false" outlineLevel="0" collapsed="false">
      <c r="A216" s="8"/>
      <c r="B216" s="9" t="str">
        <f aca="false">IF(A216="","","T"&amp;ROUNDUP(MONTH(A216)/3,0))</f>
        <v/>
      </c>
      <c r="C216" s="10"/>
      <c r="D216" s="10"/>
      <c r="E216" s="10"/>
      <c r="F216" s="11"/>
      <c r="G216" s="11"/>
      <c r="H216" s="11"/>
      <c r="I216" s="11"/>
      <c r="J216" s="11"/>
      <c r="K216" s="11"/>
      <c r="L216" s="12" t="str">
        <f aca="false">IF(COUNT(F216:K216)=0,"",SUM(F216:K216))</f>
        <v/>
      </c>
      <c r="M216" s="10"/>
      <c r="N216" s="10"/>
      <c r="O216" s="9" t="str">
        <f aca="false">IF(COUNT(F216:K216)=0,"",IF(AND(ABS(F216*0.21-G216)&lt;=0.02,ABS(H216*0.1-I216)&lt;=0.02,ABS(J216*0.04-K216)&lt;=0.02),"OK","Revisar"))</f>
        <v/>
      </c>
      <c r="P216" s="10"/>
    </row>
    <row r="217" customFormat="false" ht="15" hidden="false" customHeight="false" outlineLevel="0" collapsed="false">
      <c r="A217" s="8"/>
      <c r="B217" s="9" t="str">
        <f aca="false">IF(A217="","","T"&amp;ROUNDUP(MONTH(A217)/3,0))</f>
        <v/>
      </c>
      <c r="C217" s="10"/>
      <c r="D217" s="10"/>
      <c r="E217" s="10"/>
      <c r="F217" s="11"/>
      <c r="G217" s="11"/>
      <c r="H217" s="11"/>
      <c r="I217" s="11"/>
      <c r="J217" s="11"/>
      <c r="K217" s="11"/>
      <c r="L217" s="12" t="str">
        <f aca="false">IF(COUNT(F217:K217)=0,"",SUM(F217:K217))</f>
        <v/>
      </c>
      <c r="M217" s="10"/>
      <c r="N217" s="10"/>
      <c r="O217" s="9" t="str">
        <f aca="false">IF(COUNT(F217:K217)=0,"",IF(AND(ABS(F217*0.21-G217)&lt;=0.02,ABS(H217*0.1-I217)&lt;=0.02,ABS(J217*0.04-K217)&lt;=0.02),"OK","Revisar"))</f>
        <v/>
      </c>
      <c r="P217" s="10"/>
    </row>
    <row r="218" customFormat="false" ht="15" hidden="false" customHeight="false" outlineLevel="0" collapsed="false">
      <c r="A218" s="8"/>
      <c r="B218" s="9" t="str">
        <f aca="false">IF(A218="","","T"&amp;ROUNDUP(MONTH(A218)/3,0))</f>
        <v/>
      </c>
      <c r="C218" s="10"/>
      <c r="D218" s="10"/>
      <c r="E218" s="10"/>
      <c r="F218" s="11"/>
      <c r="G218" s="11"/>
      <c r="H218" s="11"/>
      <c r="I218" s="11"/>
      <c r="J218" s="11"/>
      <c r="K218" s="11"/>
      <c r="L218" s="12" t="str">
        <f aca="false">IF(COUNT(F218:K218)=0,"",SUM(F218:K218))</f>
        <v/>
      </c>
      <c r="M218" s="10"/>
      <c r="N218" s="10"/>
      <c r="O218" s="9" t="str">
        <f aca="false">IF(COUNT(F218:K218)=0,"",IF(AND(ABS(F218*0.21-G218)&lt;=0.02,ABS(H218*0.1-I218)&lt;=0.02,ABS(J218*0.04-K218)&lt;=0.02),"OK","Revisar"))</f>
        <v/>
      </c>
      <c r="P218" s="10"/>
    </row>
    <row r="219" customFormat="false" ht="15" hidden="false" customHeight="false" outlineLevel="0" collapsed="false">
      <c r="A219" s="8"/>
      <c r="B219" s="9" t="str">
        <f aca="false">IF(A219="","","T"&amp;ROUNDUP(MONTH(A219)/3,0))</f>
        <v/>
      </c>
      <c r="C219" s="10"/>
      <c r="D219" s="10"/>
      <c r="E219" s="10"/>
      <c r="F219" s="11"/>
      <c r="G219" s="11"/>
      <c r="H219" s="11"/>
      <c r="I219" s="11"/>
      <c r="J219" s="11"/>
      <c r="K219" s="11"/>
      <c r="L219" s="12" t="str">
        <f aca="false">IF(COUNT(F219:K219)=0,"",SUM(F219:K219))</f>
        <v/>
      </c>
      <c r="M219" s="10"/>
      <c r="N219" s="10"/>
      <c r="O219" s="9" t="str">
        <f aca="false">IF(COUNT(F219:K219)=0,"",IF(AND(ABS(F219*0.21-G219)&lt;=0.02,ABS(H219*0.1-I219)&lt;=0.02,ABS(J219*0.04-K219)&lt;=0.02),"OK","Revisar"))</f>
        <v/>
      </c>
      <c r="P219" s="10"/>
    </row>
    <row r="220" customFormat="false" ht="15" hidden="false" customHeight="false" outlineLevel="0" collapsed="false">
      <c r="A220" s="8"/>
      <c r="B220" s="9" t="str">
        <f aca="false">IF(A220="","","T"&amp;ROUNDUP(MONTH(A220)/3,0))</f>
        <v/>
      </c>
      <c r="C220" s="10"/>
      <c r="D220" s="10"/>
      <c r="E220" s="10"/>
      <c r="F220" s="11"/>
      <c r="G220" s="11"/>
      <c r="H220" s="11"/>
      <c r="I220" s="11"/>
      <c r="J220" s="11"/>
      <c r="K220" s="11"/>
      <c r="L220" s="12" t="str">
        <f aca="false">IF(COUNT(F220:K220)=0,"",SUM(F220:K220))</f>
        <v/>
      </c>
      <c r="M220" s="10"/>
      <c r="N220" s="10"/>
      <c r="O220" s="9" t="str">
        <f aca="false">IF(COUNT(F220:K220)=0,"",IF(AND(ABS(F220*0.21-G220)&lt;=0.02,ABS(H220*0.1-I220)&lt;=0.02,ABS(J220*0.04-K220)&lt;=0.02),"OK","Revisar"))</f>
        <v/>
      </c>
      <c r="P220" s="10"/>
    </row>
    <row r="221" customFormat="false" ht="15" hidden="false" customHeight="false" outlineLevel="0" collapsed="false">
      <c r="A221" s="8"/>
      <c r="B221" s="9" t="str">
        <f aca="false">IF(A221="","","T"&amp;ROUNDUP(MONTH(A221)/3,0))</f>
        <v/>
      </c>
      <c r="C221" s="10"/>
      <c r="D221" s="10"/>
      <c r="E221" s="10"/>
      <c r="F221" s="11"/>
      <c r="G221" s="11"/>
      <c r="H221" s="11"/>
      <c r="I221" s="11"/>
      <c r="J221" s="11"/>
      <c r="K221" s="11"/>
      <c r="L221" s="12" t="str">
        <f aca="false">IF(COUNT(F221:K221)=0,"",SUM(F221:K221))</f>
        <v/>
      </c>
      <c r="M221" s="10"/>
      <c r="N221" s="10"/>
      <c r="O221" s="9" t="str">
        <f aca="false">IF(COUNT(F221:K221)=0,"",IF(AND(ABS(F221*0.21-G221)&lt;=0.02,ABS(H221*0.1-I221)&lt;=0.02,ABS(J221*0.04-K221)&lt;=0.02),"OK","Revisar"))</f>
        <v/>
      </c>
      <c r="P221" s="10"/>
    </row>
    <row r="222" customFormat="false" ht="15" hidden="false" customHeight="false" outlineLevel="0" collapsed="false">
      <c r="A222" s="8"/>
      <c r="B222" s="9" t="str">
        <f aca="false">IF(A222="","","T"&amp;ROUNDUP(MONTH(A222)/3,0))</f>
        <v/>
      </c>
      <c r="C222" s="10"/>
      <c r="D222" s="10"/>
      <c r="E222" s="10"/>
      <c r="F222" s="11"/>
      <c r="G222" s="11"/>
      <c r="H222" s="11"/>
      <c r="I222" s="11"/>
      <c r="J222" s="11"/>
      <c r="K222" s="11"/>
      <c r="L222" s="12" t="str">
        <f aca="false">IF(COUNT(F222:K222)=0,"",SUM(F222:K222))</f>
        <v/>
      </c>
      <c r="M222" s="10"/>
      <c r="N222" s="10"/>
      <c r="O222" s="9" t="str">
        <f aca="false">IF(COUNT(F222:K222)=0,"",IF(AND(ABS(F222*0.21-G222)&lt;=0.02,ABS(H222*0.1-I222)&lt;=0.02,ABS(J222*0.04-K222)&lt;=0.02),"OK","Revisar"))</f>
        <v/>
      </c>
      <c r="P222" s="10"/>
    </row>
    <row r="223" customFormat="false" ht="15" hidden="false" customHeight="false" outlineLevel="0" collapsed="false">
      <c r="A223" s="8"/>
      <c r="B223" s="9" t="str">
        <f aca="false">IF(A223="","","T"&amp;ROUNDUP(MONTH(A223)/3,0))</f>
        <v/>
      </c>
      <c r="C223" s="10"/>
      <c r="D223" s="10"/>
      <c r="E223" s="10"/>
      <c r="F223" s="11"/>
      <c r="G223" s="11"/>
      <c r="H223" s="11"/>
      <c r="I223" s="11"/>
      <c r="J223" s="11"/>
      <c r="K223" s="11"/>
      <c r="L223" s="12" t="str">
        <f aca="false">IF(COUNT(F223:K223)=0,"",SUM(F223:K223))</f>
        <v/>
      </c>
      <c r="M223" s="10"/>
      <c r="N223" s="10"/>
      <c r="O223" s="9" t="str">
        <f aca="false">IF(COUNT(F223:K223)=0,"",IF(AND(ABS(F223*0.21-G223)&lt;=0.02,ABS(H223*0.1-I223)&lt;=0.02,ABS(J223*0.04-K223)&lt;=0.02),"OK","Revisar"))</f>
        <v/>
      </c>
      <c r="P223" s="10"/>
    </row>
    <row r="224" customFormat="false" ht="15" hidden="false" customHeight="false" outlineLevel="0" collapsed="false">
      <c r="A224" s="8"/>
      <c r="B224" s="9" t="str">
        <f aca="false">IF(A224="","","T"&amp;ROUNDUP(MONTH(A224)/3,0))</f>
        <v/>
      </c>
      <c r="C224" s="10"/>
      <c r="D224" s="10"/>
      <c r="E224" s="10"/>
      <c r="F224" s="11"/>
      <c r="G224" s="11"/>
      <c r="H224" s="11"/>
      <c r="I224" s="11"/>
      <c r="J224" s="11"/>
      <c r="K224" s="11"/>
      <c r="L224" s="12" t="str">
        <f aca="false">IF(COUNT(F224:K224)=0,"",SUM(F224:K224))</f>
        <v/>
      </c>
      <c r="M224" s="10"/>
      <c r="N224" s="10"/>
      <c r="O224" s="9" t="str">
        <f aca="false">IF(COUNT(F224:K224)=0,"",IF(AND(ABS(F224*0.21-G224)&lt;=0.02,ABS(H224*0.1-I224)&lt;=0.02,ABS(J224*0.04-K224)&lt;=0.02),"OK","Revisar"))</f>
        <v/>
      </c>
      <c r="P224" s="10"/>
    </row>
    <row r="225" customFormat="false" ht="15" hidden="false" customHeight="false" outlineLevel="0" collapsed="false">
      <c r="A225" s="8"/>
      <c r="B225" s="9" t="str">
        <f aca="false">IF(A225="","","T"&amp;ROUNDUP(MONTH(A225)/3,0))</f>
        <v/>
      </c>
      <c r="C225" s="10"/>
      <c r="D225" s="10"/>
      <c r="E225" s="10"/>
      <c r="F225" s="11"/>
      <c r="G225" s="11"/>
      <c r="H225" s="11"/>
      <c r="I225" s="11"/>
      <c r="J225" s="11"/>
      <c r="K225" s="11"/>
      <c r="L225" s="12" t="str">
        <f aca="false">IF(COUNT(F225:K225)=0,"",SUM(F225:K225))</f>
        <v/>
      </c>
      <c r="M225" s="10"/>
      <c r="N225" s="10"/>
      <c r="O225" s="9" t="str">
        <f aca="false">IF(COUNT(F225:K225)=0,"",IF(AND(ABS(F225*0.21-G225)&lt;=0.02,ABS(H225*0.1-I225)&lt;=0.02,ABS(J225*0.04-K225)&lt;=0.02),"OK","Revisar"))</f>
        <v/>
      </c>
      <c r="P225" s="10"/>
    </row>
    <row r="226" customFormat="false" ht="15" hidden="false" customHeight="false" outlineLevel="0" collapsed="false">
      <c r="A226" s="8"/>
      <c r="B226" s="9" t="str">
        <f aca="false">IF(A226="","","T"&amp;ROUNDUP(MONTH(A226)/3,0))</f>
        <v/>
      </c>
      <c r="C226" s="10"/>
      <c r="D226" s="10"/>
      <c r="E226" s="10"/>
      <c r="F226" s="11"/>
      <c r="G226" s="11"/>
      <c r="H226" s="11"/>
      <c r="I226" s="11"/>
      <c r="J226" s="11"/>
      <c r="K226" s="11"/>
      <c r="L226" s="12" t="str">
        <f aca="false">IF(COUNT(F226:K226)=0,"",SUM(F226:K226))</f>
        <v/>
      </c>
      <c r="M226" s="10"/>
      <c r="N226" s="10"/>
      <c r="O226" s="9" t="str">
        <f aca="false">IF(COUNT(F226:K226)=0,"",IF(AND(ABS(F226*0.21-G226)&lt;=0.02,ABS(H226*0.1-I226)&lt;=0.02,ABS(J226*0.04-K226)&lt;=0.02),"OK","Revisar"))</f>
        <v/>
      </c>
      <c r="P226" s="10"/>
    </row>
    <row r="227" customFormat="false" ht="15" hidden="false" customHeight="false" outlineLevel="0" collapsed="false">
      <c r="A227" s="8"/>
      <c r="B227" s="9" t="str">
        <f aca="false">IF(A227="","","T"&amp;ROUNDUP(MONTH(A227)/3,0))</f>
        <v/>
      </c>
      <c r="C227" s="10"/>
      <c r="D227" s="10"/>
      <c r="E227" s="10"/>
      <c r="F227" s="11"/>
      <c r="G227" s="11"/>
      <c r="H227" s="11"/>
      <c r="I227" s="11"/>
      <c r="J227" s="11"/>
      <c r="K227" s="11"/>
      <c r="L227" s="12" t="str">
        <f aca="false">IF(COUNT(F227:K227)=0,"",SUM(F227:K227))</f>
        <v/>
      </c>
      <c r="M227" s="10"/>
      <c r="N227" s="10"/>
      <c r="O227" s="9" t="str">
        <f aca="false">IF(COUNT(F227:K227)=0,"",IF(AND(ABS(F227*0.21-G227)&lt;=0.02,ABS(H227*0.1-I227)&lt;=0.02,ABS(J227*0.04-K227)&lt;=0.02),"OK","Revisar"))</f>
        <v/>
      </c>
      <c r="P227" s="10"/>
    </row>
    <row r="228" customFormat="false" ht="15" hidden="false" customHeight="false" outlineLevel="0" collapsed="false">
      <c r="A228" s="8"/>
      <c r="B228" s="9" t="str">
        <f aca="false">IF(A228="","","T"&amp;ROUNDUP(MONTH(A228)/3,0))</f>
        <v/>
      </c>
      <c r="C228" s="10"/>
      <c r="D228" s="10"/>
      <c r="E228" s="10"/>
      <c r="F228" s="11"/>
      <c r="G228" s="11"/>
      <c r="H228" s="11"/>
      <c r="I228" s="11"/>
      <c r="J228" s="11"/>
      <c r="K228" s="11"/>
      <c r="L228" s="12" t="str">
        <f aca="false">IF(COUNT(F228:K228)=0,"",SUM(F228:K228))</f>
        <v/>
      </c>
      <c r="M228" s="10"/>
      <c r="N228" s="10"/>
      <c r="O228" s="9" t="str">
        <f aca="false">IF(COUNT(F228:K228)=0,"",IF(AND(ABS(F228*0.21-G228)&lt;=0.02,ABS(H228*0.1-I228)&lt;=0.02,ABS(J228*0.04-K228)&lt;=0.02),"OK","Revisar"))</f>
        <v/>
      </c>
      <c r="P228" s="10"/>
    </row>
    <row r="229" customFormat="false" ht="15" hidden="false" customHeight="false" outlineLevel="0" collapsed="false">
      <c r="A229" s="8"/>
      <c r="B229" s="9" t="str">
        <f aca="false">IF(A229="","","T"&amp;ROUNDUP(MONTH(A229)/3,0))</f>
        <v/>
      </c>
      <c r="C229" s="10"/>
      <c r="D229" s="10"/>
      <c r="E229" s="10"/>
      <c r="F229" s="11"/>
      <c r="G229" s="11"/>
      <c r="H229" s="11"/>
      <c r="I229" s="11"/>
      <c r="J229" s="11"/>
      <c r="K229" s="11"/>
      <c r="L229" s="12" t="str">
        <f aca="false">IF(COUNT(F229:K229)=0,"",SUM(F229:K229))</f>
        <v/>
      </c>
      <c r="M229" s="10"/>
      <c r="N229" s="10"/>
      <c r="O229" s="9" t="str">
        <f aca="false">IF(COUNT(F229:K229)=0,"",IF(AND(ABS(F229*0.21-G229)&lt;=0.02,ABS(H229*0.1-I229)&lt;=0.02,ABS(J229*0.04-K229)&lt;=0.02),"OK","Revisar"))</f>
        <v/>
      </c>
      <c r="P229" s="10"/>
    </row>
    <row r="230" customFormat="false" ht="15" hidden="false" customHeight="false" outlineLevel="0" collapsed="false">
      <c r="A230" s="8"/>
      <c r="B230" s="9" t="str">
        <f aca="false">IF(A230="","","T"&amp;ROUNDUP(MONTH(A230)/3,0))</f>
        <v/>
      </c>
      <c r="C230" s="10"/>
      <c r="D230" s="10"/>
      <c r="E230" s="10"/>
      <c r="F230" s="11"/>
      <c r="G230" s="11"/>
      <c r="H230" s="11"/>
      <c r="I230" s="11"/>
      <c r="J230" s="11"/>
      <c r="K230" s="11"/>
      <c r="L230" s="12" t="str">
        <f aca="false">IF(COUNT(F230:K230)=0,"",SUM(F230:K230))</f>
        <v/>
      </c>
      <c r="M230" s="10"/>
      <c r="N230" s="10"/>
      <c r="O230" s="9" t="str">
        <f aca="false">IF(COUNT(F230:K230)=0,"",IF(AND(ABS(F230*0.21-G230)&lt;=0.02,ABS(H230*0.1-I230)&lt;=0.02,ABS(J230*0.04-K230)&lt;=0.02),"OK","Revisar"))</f>
        <v/>
      </c>
      <c r="P230" s="10"/>
    </row>
    <row r="231" customFormat="false" ht="15" hidden="false" customHeight="false" outlineLevel="0" collapsed="false">
      <c r="A231" s="8"/>
      <c r="B231" s="9" t="str">
        <f aca="false">IF(A231="","","T"&amp;ROUNDUP(MONTH(A231)/3,0))</f>
        <v/>
      </c>
      <c r="C231" s="10"/>
      <c r="D231" s="10"/>
      <c r="E231" s="10"/>
      <c r="F231" s="11"/>
      <c r="G231" s="11"/>
      <c r="H231" s="11"/>
      <c r="I231" s="11"/>
      <c r="J231" s="11"/>
      <c r="K231" s="11"/>
      <c r="L231" s="12" t="str">
        <f aca="false">IF(COUNT(F231:K231)=0,"",SUM(F231:K231))</f>
        <v/>
      </c>
      <c r="M231" s="10"/>
      <c r="N231" s="10"/>
      <c r="O231" s="9" t="str">
        <f aca="false">IF(COUNT(F231:K231)=0,"",IF(AND(ABS(F231*0.21-G231)&lt;=0.02,ABS(H231*0.1-I231)&lt;=0.02,ABS(J231*0.04-K231)&lt;=0.02),"OK","Revisar"))</f>
        <v/>
      </c>
      <c r="P231" s="10"/>
    </row>
    <row r="232" customFormat="false" ht="15" hidden="false" customHeight="false" outlineLevel="0" collapsed="false">
      <c r="A232" s="8"/>
      <c r="B232" s="9" t="str">
        <f aca="false">IF(A232="","","T"&amp;ROUNDUP(MONTH(A232)/3,0))</f>
        <v/>
      </c>
      <c r="C232" s="10"/>
      <c r="D232" s="10"/>
      <c r="E232" s="10"/>
      <c r="F232" s="11"/>
      <c r="G232" s="11"/>
      <c r="H232" s="11"/>
      <c r="I232" s="11"/>
      <c r="J232" s="11"/>
      <c r="K232" s="11"/>
      <c r="L232" s="12" t="str">
        <f aca="false">IF(COUNT(F232:K232)=0,"",SUM(F232:K232))</f>
        <v/>
      </c>
      <c r="M232" s="10"/>
      <c r="N232" s="10"/>
      <c r="O232" s="9" t="str">
        <f aca="false">IF(COUNT(F232:K232)=0,"",IF(AND(ABS(F232*0.21-G232)&lt;=0.02,ABS(H232*0.1-I232)&lt;=0.02,ABS(J232*0.04-K232)&lt;=0.02),"OK","Revisar"))</f>
        <v/>
      </c>
      <c r="P232" s="10"/>
    </row>
    <row r="233" customFormat="false" ht="15" hidden="false" customHeight="false" outlineLevel="0" collapsed="false">
      <c r="A233" s="8"/>
      <c r="B233" s="9" t="str">
        <f aca="false">IF(A233="","","T"&amp;ROUNDUP(MONTH(A233)/3,0))</f>
        <v/>
      </c>
      <c r="C233" s="10"/>
      <c r="D233" s="10"/>
      <c r="E233" s="10"/>
      <c r="F233" s="11"/>
      <c r="G233" s="11"/>
      <c r="H233" s="11"/>
      <c r="I233" s="11"/>
      <c r="J233" s="11"/>
      <c r="K233" s="11"/>
      <c r="L233" s="12" t="str">
        <f aca="false">IF(COUNT(F233:K233)=0,"",SUM(F233:K233))</f>
        <v/>
      </c>
      <c r="M233" s="10"/>
      <c r="N233" s="10"/>
      <c r="O233" s="9" t="str">
        <f aca="false">IF(COUNT(F233:K233)=0,"",IF(AND(ABS(F233*0.21-G233)&lt;=0.02,ABS(H233*0.1-I233)&lt;=0.02,ABS(J233*0.04-K233)&lt;=0.02),"OK","Revisar"))</f>
        <v/>
      </c>
      <c r="P233" s="10"/>
    </row>
    <row r="234" customFormat="false" ht="15" hidden="false" customHeight="false" outlineLevel="0" collapsed="false">
      <c r="A234" s="8"/>
      <c r="B234" s="9" t="str">
        <f aca="false">IF(A234="","","T"&amp;ROUNDUP(MONTH(A234)/3,0))</f>
        <v/>
      </c>
      <c r="C234" s="10"/>
      <c r="D234" s="10"/>
      <c r="E234" s="10"/>
      <c r="F234" s="11"/>
      <c r="G234" s="11"/>
      <c r="H234" s="11"/>
      <c r="I234" s="11"/>
      <c r="J234" s="11"/>
      <c r="K234" s="11"/>
      <c r="L234" s="12" t="str">
        <f aca="false">IF(COUNT(F234:K234)=0,"",SUM(F234:K234))</f>
        <v/>
      </c>
      <c r="M234" s="10"/>
      <c r="N234" s="10"/>
      <c r="O234" s="9" t="str">
        <f aca="false">IF(COUNT(F234:K234)=0,"",IF(AND(ABS(F234*0.21-G234)&lt;=0.02,ABS(H234*0.1-I234)&lt;=0.02,ABS(J234*0.04-K234)&lt;=0.02),"OK","Revisar"))</f>
        <v/>
      </c>
      <c r="P234" s="10"/>
    </row>
    <row r="235" customFormat="false" ht="15" hidden="false" customHeight="false" outlineLevel="0" collapsed="false">
      <c r="A235" s="8"/>
      <c r="B235" s="9" t="str">
        <f aca="false">IF(A235="","","T"&amp;ROUNDUP(MONTH(A235)/3,0))</f>
        <v/>
      </c>
      <c r="C235" s="10"/>
      <c r="D235" s="10"/>
      <c r="E235" s="10"/>
      <c r="F235" s="11"/>
      <c r="G235" s="11"/>
      <c r="H235" s="11"/>
      <c r="I235" s="11"/>
      <c r="J235" s="11"/>
      <c r="K235" s="11"/>
      <c r="L235" s="12" t="str">
        <f aca="false">IF(COUNT(F235:K235)=0,"",SUM(F235:K235))</f>
        <v/>
      </c>
      <c r="M235" s="10"/>
      <c r="N235" s="10"/>
      <c r="O235" s="9" t="str">
        <f aca="false">IF(COUNT(F235:K235)=0,"",IF(AND(ABS(F235*0.21-G235)&lt;=0.02,ABS(H235*0.1-I235)&lt;=0.02,ABS(J235*0.04-K235)&lt;=0.02),"OK","Revisar"))</f>
        <v/>
      </c>
      <c r="P235" s="10"/>
    </row>
    <row r="236" customFormat="false" ht="15" hidden="false" customHeight="false" outlineLevel="0" collapsed="false">
      <c r="A236" s="8"/>
      <c r="B236" s="9" t="str">
        <f aca="false">IF(A236="","","T"&amp;ROUNDUP(MONTH(A236)/3,0))</f>
        <v/>
      </c>
      <c r="C236" s="10"/>
      <c r="D236" s="10"/>
      <c r="E236" s="10"/>
      <c r="F236" s="11"/>
      <c r="G236" s="11"/>
      <c r="H236" s="11"/>
      <c r="I236" s="11"/>
      <c r="J236" s="11"/>
      <c r="K236" s="11"/>
      <c r="L236" s="12" t="str">
        <f aca="false">IF(COUNT(F236:K236)=0,"",SUM(F236:K236))</f>
        <v/>
      </c>
      <c r="M236" s="10"/>
      <c r="N236" s="10"/>
      <c r="O236" s="9" t="str">
        <f aca="false">IF(COUNT(F236:K236)=0,"",IF(AND(ABS(F236*0.21-G236)&lt;=0.02,ABS(H236*0.1-I236)&lt;=0.02,ABS(J236*0.04-K236)&lt;=0.02),"OK","Revisar"))</f>
        <v/>
      </c>
      <c r="P236" s="10"/>
    </row>
    <row r="237" customFormat="false" ht="15" hidden="false" customHeight="false" outlineLevel="0" collapsed="false">
      <c r="A237" s="8"/>
      <c r="B237" s="9" t="str">
        <f aca="false">IF(A237="","","T"&amp;ROUNDUP(MONTH(A237)/3,0))</f>
        <v/>
      </c>
      <c r="C237" s="10"/>
      <c r="D237" s="10"/>
      <c r="E237" s="10"/>
      <c r="F237" s="11"/>
      <c r="G237" s="11"/>
      <c r="H237" s="11"/>
      <c r="I237" s="11"/>
      <c r="J237" s="11"/>
      <c r="K237" s="11"/>
      <c r="L237" s="12" t="str">
        <f aca="false">IF(COUNT(F237:K237)=0,"",SUM(F237:K237))</f>
        <v/>
      </c>
      <c r="M237" s="10"/>
      <c r="N237" s="10"/>
      <c r="O237" s="9" t="str">
        <f aca="false">IF(COUNT(F237:K237)=0,"",IF(AND(ABS(F237*0.21-G237)&lt;=0.02,ABS(H237*0.1-I237)&lt;=0.02,ABS(J237*0.04-K237)&lt;=0.02),"OK","Revisar"))</f>
        <v/>
      </c>
      <c r="P237" s="10"/>
    </row>
    <row r="238" customFormat="false" ht="15" hidden="false" customHeight="false" outlineLevel="0" collapsed="false">
      <c r="A238" s="8"/>
      <c r="B238" s="9" t="str">
        <f aca="false">IF(A238="","","T"&amp;ROUNDUP(MONTH(A238)/3,0))</f>
        <v/>
      </c>
      <c r="C238" s="10"/>
      <c r="D238" s="10"/>
      <c r="E238" s="10"/>
      <c r="F238" s="11"/>
      <c r="G238" s="11"/>
      <c r="H238" s="11"/>
      <c r="I238" s="11"/>
      <c r="J238" s="11"/>
      <c r="K238" s="11"/>
      <c r="L238" s="12" t="str">
        <f aca="false">IF(COUNT(F238:K238)=0,"",SUM(F238:K238))</f>
        <v/>
      </c>
      <c r="M238" s="10"/>
      <c r="N238" s="10"/>
      <c r="O238" s="9" t="str">
        <f aca="false">IF(COUNT(F238:K238)=0,"",IF(AND(ABS(F238*0.21-G238)&lt;=0.02,ABS(H238*0.1-I238)&lt;=0.02,ABS(J238*0.04-K238)&lt;=0.02),"OK","Revisar"))</f>
        <v/>
      </c>
      <c r="P238" s="10"/>
    </row>
    <row r="239" customFormat="false" ht="15" hidden="false" customHeight="false" outlineLevel="0" collapsed="false">
      <c r="A239" s="8"/>
      <c r="B239" s="9" t="str">
        <f aca="false">IF(A239="","","T"&amp;ROUNDUP(MONTH(A239)/3,0))</f>
        <v/>
      </c>
      <c r="C239" s="10"/>
      <c r="D239" s="10"/>
      <c r="E239" s="10"/>
      <c r="F239" s="11"/>
      <c r="G239" s="11"/>
      <c r="H239" s="11"/>
      <c r="I239" s="11"/>
      <c r="J239" s="11"/>
      <c r="K239" s="11"/>
      <c r="L239" s="12" t="str">
        <f aca="false">IF(COUNT(F239:K239)=0,"",SUM(F239:K239))</f>
        <v/>
      </c>
      <c r="M239" s="10"/>
      <c r="N239" s="10"/>
      <c r="O239" s="9" t="str">
        <f aca="false">IF(COUNT(F239:K239)=0,"",IF(AND(ABS(F239*0.21-G239)&lt;=0.02,ABS(H239*0.1-I239)&lt;=0.02,ABS(J239*0.04-K239)&lt;=0.02),"OK","Revisar"))</f>
        <v/>
      </c>
      <c r="P239" s="10"/>
    </row>
    <row r="240" customFormat="false" ht="15" hidden="false" customHeight="false" outlineLevel="0" collapsed="false">
      <c r="A240" s="8"/>
      <c r="B240" s="9" t="str">
        <f aca="false">IF(A240="","","T"&amp;ROUNDUP(MONTH(A240)/3,0))</f>
        <v/>
      </c>
      <c r="C240" s="10"/>
      <c r="D240" s="10"/>
      <c r="E240" s="10"/>
      <c r="F240" s="11"/>
      <c r="G240" s="11"/>
      <c r="H240" s="11"/>
      <c r="I240" s="11"/>
      <c r="J240" s="11"/>
      <c r="K240" s="11"/>
      <c r="L240" s="12" t="str">
        <f aca="false">IF(COUNT(F240:K240)=0,"",SUM(F240:K240))</f>
        <v/>
      </c>
      <c r="M240" s="10"/>
      <c r="N240" s="10"/>
      <c r="O240" s="9" t="str">
        <f aca="false">IF(COUNT(F240:K240)=0,"",IF(AND(ABS(F240*0.21-G240)&lt;=0.02,ABS(H240*0.1-I240)&lt;=0.02,ABS(J240*0.04-K240)&lt;=0.02),"OK","Revisar"))</f>
        <v/>
      </c>
      <c r="P240" s="10"/>
    </row>
    <row r="241" customFormat="false" ht="15" hidden="false" customHeight="false" outlineLevel="0" collapsed="false">
      <c r="A241" s="8"/>
      <c r="B241" s="9" t="str">
        <f aca="false">IF(A241="","","T"&amp;ROUNDUP(MONTH(A241)/3,0))</f>
        <v/>
      </c>
      <c r="C241" s="10"/>
      <c r="D241" s="10"/>
      <c r="E241" s="10"/>
      <c r="F241" s="11"/>
      <c r="G241" s="11"/>
      <c r="H241" s="11"/>
      <c r="I241" s="11"/>
      <c r="J241" s="11"/>
      <c r="K241" s="11"/>
      <c r="L241" s="12" t="str">
        <f aca="false">IF(COUNT(F241:K241)=0,"",SUM(F241:K241))</f>
        <v/>
      </c>
      <c r="M241" s="10"/>
      <c r="N241" s="10"/>
      <c r="O241" s="9" t="str">
        <f aca="false">IF(COUNT(F241:K241)=0,"",IF(AND(ABS(F241*0.21-G241)&lt;=0.02,ABS(H241*0.1-I241)&lt;=0.02,ABS(J241*0.04-K241)&lt;=0.02),"OK","Revisar"))</f>
        <v/>
      </c>
      <c r="P241" s="10"/>
    </row>
    <row r="242" customFormat="false" ht="15" hidden="false" customHeight="false" outlineLevel="0" collapsed="false">
      <c r="A242" s="8"/>
      <c r="B242" s="9" t="str">
        <f aca="false">IF(A242="","","T"&amp;ROUNDUP(MONTH(A242)/3,0))</f>
        <v/>
      </c>
      <c r="C242" s="10"/>
      <c r="D242" s="10"/>
      <c r="E242" s="10"/>
      <c r="F242" s="11"/>
      <c r="G242" s="11"/>
      <c r="H242" s="11"/>
      <c r="I242" s="11"/>
      <c r="J242" s="11"/>
      <c r="K242" s="11"/>
      <c r="L242" s="12" t="str">
        <f aca="false">IF(COUNT(F242:K242)=0,"",SUM(F242:K242))</f>
        <v/>
      </c>
      <c r="M242" s="10"/>
      <c r="N242" s="10"/>
      <c r="O242" s="9" t="str">
        <f aca="false">IF(COUNT(F242:K242)=0,"",IF(AND(ABS(F242*0.21-G242)&lt;=0.02,ABS(H242*0.1-I242)&lt;=0.02,ABS(J242*0.04-K242)&lt;=0.02),"OK","Revisar"))</f>
        <v/>
      </c>
      <c r="P242" s="10"/>
    </row>
    <row r="243" customFormat="false" ht="15" hidden="false" customHeight="false" outlineLevel="0" collapsed="false">
      <c r="A243" s="8"/>
      <c r="B243" s="9" t="str">
        <f aca="false">IF(A243="","","T"&amp;ROUNDUP(MONTH(A243)/3,0))</f>
        <v/>
      </c>
      <c r="C243" s="10"/>
      <c r="D243" s="10"/>
      <c r="E243" s="10"/>
      <c r="F243" s="11"/>
      <c r="G243" s="11"/>
      <c r="H243" s="11"/>
      <c r="I243" s="11"/>
      <c r="J243" s="11"/>
      <c r="K243" s="11"/>
      <c r="L243" s="12" t="str">
        <f aca="false">IF(COUNT(F243:K243)=0,"",SUM(F243:K243))</f>
        <v/>
      </c>
      <c r="M243" s="10"/>
      <c r="N243" s="10"/>
      <c r="O243" s="9" t="str">
        <f aca="false">IF(COUNT(F243:K243)=0,"",IF(AND(ABS(F243*0.21-G243)&lt;=0.02,ABS(H243*0.1-I243)&lt;=0.02,ABS(J243*0.04-K243)&lt;=0.02),"OK","Revisar"))</f>
        <v/>
      </c>
      <c r="P243" s="10"/>
    </row>
    <row r="244" customFormat="false" ht="15" hidden="false" customHeight="false" outlineLevel="0" collapsed="false">
      <c r="A244" s="8"/>
      <c r="B244" s="9" t="str">
        <f aca="false">IF(A244="","","T"&amp;ROUNDUP(MONTH(A244)/3,0))</f>
        <v/>
      </c>
      <c r="C244" s="10"/>
      <c r="D244" s="10"/>
      <c r="E244" s="10"/>
      <c r="F244" s="11"/>
      <c r="G244" s="11"/>
      <c r="H244" s="11"/>
      <c r="I244" s="11"/>
      <c r="J244" s="11"/>
      <c r="K244" s="11"/>
      <c r="L244" s="12" t="str">
        <f aca="false">IF(COUNT(F244:K244)=0,"",SUM(F244:K244))</f>
        <v/>
      </c>
      <c r="M244" s="10"/>
      <c r="N244" s="10"/>
      <c r="O244" s="9" t="str">
        <f aca="false">IF(COUNT(F244:K244)=0,"",IF(AND(ABS(F244*0.21-G244)&lt;=0.02,ABS(H244*0.1-I244)&lt;=0.02,ABS(J244*0.04-K244)&lt;=0.02),"OK","Revisar"))</f>
        <v/>
      </c>
      <c r="P244" s="10"/>
    </row>
    <row r="245" customFormat="false" ht="15" hidden="false" customHeight="false" outlineLevel="0" collapsed="false">
      <c r="A245" s="8"/>
      <c r="B245" s="9" t="str">
        <f aca="false">IF(A245="","","T"&amp;ROUNDUP(MONTH(A245)/3,0))</f>
        <v/>
      </c>
      <c r="C245" s="10"/>
      <c r="D245" s="10"/>
      <c r="E245" s="10"/>
      <c r="F245" s="11"/>
      <c r="G245" s="11"/>
      <c r="H245" s="11"/>
      <c r="I245" s="11"/>
      <c r="J245" s="11"/>
      <c r="K245" s="11"/>
      <c r="L245" s="12" t="str">
        <f aca="false">IF(COUNT(F245:K245)=0,"",SUM(F245:K245))</f>
        <v/>
      </c>
      <c r="M245" s="10"/>
      <c r="N245" s="10"/>
      <c r="O245" s="9" t="str">
        <f aca="false">IF(COUNT(F245:K245)=0,"",IF(AND(ABS(F245*0.21-G245)&lt;=0.02,ABS(H245*0.1-I245)&lt;=0.02,ABS(J245*0.04-K245)&lt;=0.02),"OK","Revisar"))</f>
        <v/>
      </c>
      <c r="P245" s="10"/>
    </row>
    <row r="246" customFormat="false" ht="15" hidden="false" customHeight="false" outlineLevel="0" collapsed="false">
      <c r="A246" s="8"/>
      <c r="B246" s="9" t="str">
        <f aca="false">IF(A246="","","T"&amp;ROUNDUP(MONTH(A246)/3,0))</f>
        <v/>
      </c>
      <c r="C246" s="10"/>
      <c r="D246" s="10"/>
      <c r="E246" s="10"/>
      <c r="F246" s="11"/>
      <c r="G246" s="11"/>
      <c r="H246" s="11"/>
      <c r="I246" s="11"/>
      <c r="J246" s="11"/>
      <c r="K246" s="11"/>
      <c r="L246" s="12" t="str">
        <f aca="false">IF(COUNT(F246:K246)=0,"",SUM(F246:K246))</f>
        <v/>
      </c>
      <c r="M246" s="10"/>
      <c r="N246" s="10"/>
      <c r="O246" s="9" t="str">
        <f aca="false">IF(COUNT(F246:K246)=0,"",IF(AND(ABS(F246*0.21-G246)&lt;=0.02,ABS(H246*0.1-I246)&lt;=0.02,ABS(J246*0.04-K246)&lt;=0.02),"OK","Revisar"))</f>
        <v/>
      </c>
      <c r="P246" s="10"/>
    </row>
    <row r="247" customFormat="false" ht="15" hidden="false" customHeight="false" outlineLevel="0" collapsed="false">
      <c r="A247" s="8"/>
      <c r="B247" s="9" t="str">
        <f aca="false">IF(A247="","","T"&amp;ROUNDUP(MONTH(A247)/3,0))</f>
        <v/>
      </c>
      <c r="C247" s="10"/>
      <c r="D247" s="10"/>
      <c r="E247" s="10"/>
      <c r="F247" s="11"/>
      <c r="G247" s="11"/>
      <c r="H247" s="11"/>
      <c r="I247" s="11"/>
      <c r="J247" s="11"/>
      <c r="K247" s="11"/>
      <c r="L247" s="12" t="str">
        <f aca="false">IF(COUNT(F247:K247)=0,"",SUM(F247:K247))</f>
        <v/>
      </c>
      <c r="M247" s="10"/>
      <c r="N247" s="10"/>
      <c r="O247" s="9" t="str">
        <f aca="false">IF(COUNT(F247:K247)=0,"",IF(AND(ABS(F247*0.21-G247)&lt;=0.02,ABS(H247*0.1-I247)&lt;=0.02,ABS(J247*0.04-K247)&lt;=0.02),"OK","Revisar"))</f>
        <v/>
      </c>
      <c r="P247" s="10"/>
    </row>
    <row r="248" customFormat="false" ht="15" hidden="false" customHeight="false" outlineLevel="0" collapsed="false">
      <c r="A248" s="8"/>
      <c r="B248" s="9" t="str">
        <f aca="false">IF(A248="","","T"&amp;ROUNDUP(MONTH(A248)/3,0))</f>
        <v/>
      </c>
      <c r="C248" s="10"/>
      <c r="D248" s="10"/>
      <c r="E248" s="10"/>
      <c r="F248" s="11"/>
      <c r="G248" s="11"/>
      <c r="H248" s="11"/>
      <c r="I248" s="11"/>
      <c r="J248" s="11"/>
      <c r="K248" s="11"/>
      <c r="L248" s="12" t="str">
        <f aca="false">IF(COUNT(F248:K248)=0,"",SUM(F248:K248))</f>
        <v/>
      </c>
      <c r="M248" s="10"/>
      <c r="N248" s="10"/>
      <c r="O248" s="9" t="str">
        <f aca="false">IF(COUNT(F248:K248)=0,"",IF(AND(ABS(F248*0.21-G248)&lt;=0.02,ABS(H248*0.1-I248)&lt;=0.02,ABS(J248*0.04-K248)&lt;=0.02),"OK","Revisar"))</f>
        <v/>
      </c>
      <c r="P248" s="10"/>
    </row>
    <row r="249" customFormat="false" ht="15" hidden="false" customHeight="false" outlineLevel="0" collapsed="false">
      <c r="A249" s="8"/>
      <c r="B249" s="9" t="str">
        <f aca="false">IF(A249="","","T"&amp;ROUNDUP(MONTH(A249)/3,0))</f>
        <v/>
      </c>
      <c r="C249" s="10"/>
      <c r="D249" s="10"/>
      <c r="E249" s="10"/>
      <c r="F249" s="11"/>
      <c r="G249" s="11"/>
      <c r="H249" s="11"/>
      <c r="I249" s="11"/>
      <c r="J249" s="11"/>
      <c r="K249" s="11"/>
      <c r="L249" s="12" t="str">
        <f aca="false">IF(COUNT(F249:K249)=0,"",SUM(F249:K249))</f>
        <v/>
      </c>
      <c r="M249" s="10"/>
      <c r="N249" s="10"/>
      <c r="O249" s="9" t="str">
        <f aca="false">IF(COUNT(F249:K249)=0,"",IF(AND(ABS(F249*0.21-G249)&lt;=0.02,ABS(H249*0.1-I249)&lt;=0.02,ABS(J249*0.04-K249)&lt;=0.02),"OK","Revisar"))</f>
        <v/>
      </c>
      <c r="P249" s="10"/>
    </row>
    <row r="250" customFormat="false" ht="15" hidden="false" customHeight="false" outlineLevel="0" collapsed="false">
      <c r="A250" s="8"/>
      <c r="B250" s="9" t="str">
        <f aca="false">IF(A250="","","T"&amp;ROUNDUP(MONTH(A250)/3,0))</f>
        <v/>
      </c>
      <c r="C250" s="10"/>
      <c r="D250" s="10"/>
      <c r="E250" s="10"/>
      <c r="F250" s="11"/>
      <c r="G250" s="11"/>
      <c r="H250" s="11"/>
      <c r="I250" s="11"/>
      <c r="J250" s="11"/>
      <c r="K250" s="11"/>
      <c r="L250" s="12" t="str">
        <f aca="false">IF(COUNT(F250:K250)=0,"",SUM(F250:K250))</f>
        <v/>
      </c>
      <c r="M250" s="10"/>
      <c r="N250" s="10"/>
      <c r="O250" s="9" t="str">
        <f aca="false">IF(COUNT(F250:K250)=0,"",IF(AND(ABS(F250*0.21-G250)&lt;=0.02,ABS(H250*0.1-I250)&lt;=0.02,ABS(J250*0.04-K250)&lt;=0.02),"OK","Revisar"))</f>
        <v/>
      </c>
      <c r="P250" s="10"/>
    </row>
    <row r="251" customFormat="false" ht="15" hidden="false" customHeight="false" outlineLevel="0" collapsed="false">
      <c r="A251" s="8"/>
      <c r="B251" s="9" t="str">
        <f aca="false">IF(A251="","","T"&amp;ROUNDUP(MONTH(A251)/3,0))</f>
        <v/>
      </c>
      <c r="C251" s="10"/>
      <c r="D251" s="10"/>
      <c r="E251" s="10"/>
      <c r="F251" s="11"/>
      <c r="G251" s="11"/>
      <c r="H251" s="11"/>
      <c r="I251" s="11"/>
      <c r="J251" s="11"/>
      <c r="K251" s="11"/>
      <c r="L251" s="12" t="str">
        <f aca="false">IF(COUNT(F251:K251)=0,"",SUM(F251:K251))</f>
        <v/>
      </c>
      <c r="M251" s="10"/>
      <c r="N251" s="10"/>
      <c r="O251" s="9" t="str">
        <f aca="false">IF(COUNT(F251:K251)=0,"",IF(AND(ABS(F251*0.21-G251)&lt;=0.02,ABS(H251*0.1-I251)&lt;=0.02,ABS(J251*0.04-K251)&lt;=0.02),"OK","Revisar"))</f>
        <v/>
      </c>
      <c r="P251" s="10"/>
    </row>
    <row r="252" customFormat="false" ht="15" hidden="false" customHeight="false" outlineLevel="0" collapsed="false">
      <c r="A252" s="8"/>
      <c r="B252" s="9" t="str">
        <f aca="false">IF(A252="","","T"&amp;ROUNDUP(MONTH(A252)/3,0))</f>
        <v/>
      </c>
      <c r="C252" s="10"/>
      <c r="D252" s="10"/>
      <c r="E252" s="10"/>
      <c r="F252" s="11"/>
      <c r="G252" s="11"/>
      <c r="H252" s="11"/>
      <c r="I252" s="11"/>
      <c r="J252" s="11"/>
      <c r="K252" s="11"/>
      <c r="L252" s="12" t="str">
        <f aca="false">IF(COUNT(F252:K252)=0,"",SUM(F252:K252))</f>
        <v/>
      </c>
      <c r="M252" s="10"/>
      <c r="N252" s="10"/>
      <c r="O252" s="9" t="str">
        <f aca="false">IF(COUNT(F252:K252)=0,"",IF(AND(ABS(F252*0.21-G252)&lt;=0.02,ABS(H252*0.1-I252)&lt;=0.02,ABS(J252*0.04-K252)&lt;=0.02),"OK","Revisar"))</f>
        <v/>
      </c>
      <c r="P252" s="10"/>
    </row>
    <row r="253" customFormat="false" ht="15" hidden="false" customHeight="false" outlineLevel="0" collapsed="false">
      <c r="A253" s="8"/>
      <c r="B253" s="9" t="str">
        <f aca="false">IF(A253="","","T"&amp;ROUNDUP(MONTH(A253)/3,0))</f>
        <v/>
      </c>
      <c r="C253" s="10"/>
      <c r="D253" s="10"/>
      <c r="E253" s="10"/>
      <c r="F253" s="11"/>
      <c r="G253" s="11"/>
      <c r="H253" s="11"/>
      <c r="I253" s="11"/>
      <c r="J253" s="11"/>
      <c r="K253" s="11"/>
      <c r="L253" s="12" t="str">
        <f aca="false">IF(COUNT(F253:K253)=0,"",SUM(F253:K253))</f>
        <v/>
      </c>
      <c r="M253" s="10"/>
      <c r="N253" s="10"/>
      <c r="O253" s="9" t="str">
        <f aca="false">IF(COUNT(F253:K253)=0,"",IF(AND(ABS(F253*0.21-G253)&lt;=0.02,ABS(H253*0.1-I253)&lt;=0.02,ABS(J253*0.04-K253)&lt;=0.02),"OK","Revisar"))</f>
        <v/>
      </c>
      <c r="P253" s="10"/>
    </row>
    <row r="254" customFormat="false" ht="15" hidden="false" customHeight="false" outlineLevel="0" collapsed="false">
      <c r="A254" s="8"/>
      <c r="B254" s="9" t="str">
        <f aca="false">IF(A254="","","T"&amp;ROUNDUP(MONTH(A254)/3,0))</f>
        <v/>
      </c>
      <c r="C254" s="10"/>
      <c r="D254" s="10"/>
      <c r="E254" s="10"/>
      <c r="F254" s="11"/>
      <c r="G254" s="11"/>
      <c r="H254" s="11"/>
      <c r="I254" s="11"/>
      <c r="J254" s="11"/>
      <c r="K254" s="11"/>
      <c r="L254" s="12" t="str">
        <f aca="false">IF(COUNT(F254:K254)=0,"",SUM(F254:K254))</f>
        <v/>
      </c>
      <c r="M254" s="10"/>
      <c r="N254" s="10"/>
      <c r="O254" s="9" t="str">
        <f aca="false">IF(COUNT(F254:K254)=0,"",IF(AND(ABS(F254*0.21-G254)&lt;=0.02,ABS(H254*0.1-I254)&lt;=0.02,ABS(J254*0.04-K254)&lt;=0.02),"OK","Revisar"))</f>
        <v/>
      </c>
      <c r="P254" s="10"/>
    </row>
    <row r="255" customFormat="false" ht="15" hidden="false" customHeight="false" outlineLevel="0" collapsed="false">
      <c r="A255" s="8"/>
      <c r="B255" s="9" t="str">
        <f aca="false">IF(A255="","","T"&amp;ROUNDUP(MONTH(A255)/3,0))</f>
        <v/>
      </c>
      <c r="C255" s="10"/>
      <c r="D255" s="10"/>
      <c r="E255" s="10"/>
      <c r="F255" s="11"/>
      <c r="G255" s="11"/>
      <c r="H255" s="11"/>
      <c r="I255" s="11"/>
      <c r="J255" s="11"/>
      <c r="K255" s="11"/>
      <c r="L255" s="12" t="str">
        <f aca="false">IF(COUNT(F255:K255)=0,"",SUM(F255:K255))</f>
        <v/>
      </c>
      <c r="M255" s="10"/>
      <c r="N255" s="10"/>
      <c r="O255" s="9" t="str">
        <f aca="false">IF(COUNT(F255:K255)=0,"",IF(AND(ABS(F255*0.21-G255)&lt;=0.02,ABS(H255*0.1-I255)&lt;=0.02,ABS(J255*0.04-K255)&lt;=0.02),"OK","Revisar"))</f>
        <v/>
      </c>
      <c r="P255" s="10"/>
    </row>
    <row r="256" customFormat="false" ht="15" hidden="false" customHeight="false" outlineLevel="0" collapsed="false">
      <c r="A256" s="8"/>
      <c r="B256" s="9" t="str">
        <f aca="false">IF(A256="","","T"&amp;ROUNDUP(MONTH(A256)/3,0))</f>
        <v/>
      </c>
      <c r="C256" s="10"/>
      <c r="D256" s="10"/>
      <c r="E256" s="10"/>
      <c r="F256" s="11"/>
      <c r="G256" s="11"/>
      <c r="H256" s="11"/>
      <c r="I256" s="11"/>
      <c r="J256" s="11"/>
      <c r="K256" s="11"/>
      <c r="L256" s="12" t="str">
        <f aca="false">IF(COUNT(F256:K256)=0,"",SUM(F256:K256))</f>
        <v/>
      </c>
      <c r="M256" s="10"/>
      <c r="N256" s="10"/>
      <c r="O256" s="9" t="str">
        <f aca="false">IF(COUNT(F256:K256)=0,"",IF(AND(ABS(F256*0.21-G256)&lt;=0.02,ABS(H256*0.1-I256)&lt;=0.02,ABS(J256*0.04-K256)&lt;=0.02),"OK","Revisar"))</f>
        <v/>
      </c>
      <c r="P256" s="10"/>
    </row>
    <row r="257" customFormat="false" ht="15" hidden="false" customHeight="false" outlineLevel="0" collapsed="false">
      <c r="A257" s="8"/>
      <c r="B257" s="9" t="str">
        <f aca="false">IF(A257="","","T"&amp;ROUNDUP(MONTH(A257)/3,0))</f>
        <v/>
      </c>
      <c r="C257" s="10"/>
      <c r="D257" s="10"/>
      <c r="E257" s="10"/>
      <c r="F257" s="11"/>
      <c r="G257" s="11"/>
      <c r="H257" s="11"/>
      <c r="I257" s="11"/>
      <c r="J257" s="11"/>
      <c r="K257" s="11"/>
      <c r="L257" s="12" t="str">
        <f aca="false">IF(COUNT(F257:K257)=0,"",SUM(F257:K257))</f>
        <v/>
      </c>
      <c r="M257" s="10"/>
      <c r="N257" s="10"/>
      <c r="O257" s="9" t="str">
        <f aca="false">IF(COUNT(F257:K257)=0,"",IF(AND(ABS(F257*0.21-G257)&lt;=0.02,ABS(H257*0.1-I257)&lt;=0.02,ABS(J257*0.04-K257)&lt;=0.02),"OK","Revisar"))</f>
        <v/>
      </c>
      <c r="P257" s="10"/>
    </row>
    <row r="258" customFormat="false" ht="15" hidden="false" customHeight="false" outlineLevel="0" collapsed="false">
      <c r="A258" s="8"/>
      <c r="B258" s="9" t="str">
        <f aca="false">IF(A258="","","T"&amp;ROUNDUP(MONTH(A258)/3,0))</f>
        <v/>
      </c>
      <c r="C258" s="10"/>
      <c r="D258" s="10"/>
      <c r="E258" s="10"/>
      <c r="F258" s="11"/>
      <c r="G258" s="11"/>
      <c r="H258" s="11"/>
      <c r="I258" s="11"/>
      <c r="J258" s="11"/>
      <c r="K258" s="11"/>
      <c r="L258" s="12" t="str">
        <f aca="false">IF(COUNT(F258:K258)=0,"",SUM(F258:K258))</f>
        <v/>
      </c>
      <c r="M258" s="10"/>
      <c r="N258" s="10"/>
      <c r="O258" s="9" t="str">
        <f aca="false">IF(COUNT(F258:K258)=0,"",IF(AND(ABS(F258*0.21-G258)&lt;=0.02,ABS(H258*0.1-I258)&lt;=0.02,ABS(J258*0.04-K258)&lt;=0.02),"OK","Revisar"))</f>
        <v/>
      </c>
      <c r="P258" s="10"/>
    </row>
    <row r="259" customFormat="false" ht="15" hidden="false" customHeight="false" outlineLevel="0" collapsed="false">
      <c r="A259" s="8"/>
      <c r="B259" s="9" t="str">
        <f aca="false">IF(A259="","","T"&amp;ROUNDUP(MONTH(A259)/3,0))</f>
        <v/>
      </c>
      <c r="C259" s="10"/>
      <c r="D259" s="10"/>
      <c r="E259" s="10"/>
      <c r="F259" s="11"/>
      <c r="G259" s="11"/>
      <c r="H259" s="11"/>
      <c r="I259" s="11"/>
      <c r="J259" s="11"/>
      <c r="K259" s="11"/>
      <c r="L259" s="12" t="str">
        <f aca="false">IF(COUNT(F259:K259)=0,"",SUM(F259:K259))</f>
        <v/>
      </c>
      <c r="M259" s="10"/>
      <c r="N259" s="10"/>
      <c r="O259" s="9" t="str">
        <f aca="false">IF(COUNT(F259:K259)=0,"",IF(AND(ABS(F259*0.21-G259)&lt;=0.02,ABS(H259*0.1-I259)&lt;=0.02,ABS(J259*0.04-K259)&lt;=0.02),"OK","Revisar"))</f>
        <v/>
      </c>
      <c r="P259" s="10"/>
    </row>
    <row r="260" customFormat="false" ht="15" hidden="false" customHeight="false" outlineLevel="0" collapsed="false">
      <c r="A260" s="8"/>
      <c r="B260" s="9" t="str">
        <f aca="false">IF(A260="","","T"&amp;ROUNDUP(MONTH(A260)/3,0))</f>
        <v/>
      </c>
      <c r="C260" s="10"/>
      <c r="D260" s="10"/>
      <c r="E260" s="10"/>
      <c r="F260" s="11"/>
      <c r="G260" s="11"/>
      <c r="H260" s="11"/>
      <c r="I260" s="11"/>
      <c r="J260" s="11"/>
      <c r="K260" s="11"/>
      <c r="L260" s="12" t="str">
        <f aca="false">IF(COUNT(F260:K260)=0,"",SUM(F260:K260))</f>
        <v/>
      </c>
      <c r="M260" s="10"/>
      <c r="N260" s="10"/>
      <c r="O260" s="9" t="str">
        <f aca="false">IF(COUNT(F260:K260)=0,"",IF(AND(ABS(F260*0.21-G260)&lt;=0.02,ABS(H260*0.1-I260)&lt;=0.02,ABS(J260*0.04-K260)&lt;=0.02),"OK","Revisar"))</f>
        <v/>
      </c>
      <c r="P260" s="10"/>
    </row>
    <row r="261" customFormat="false" ht="15" hidden="false" customHeight="false" outlineLevel="0" collapsed="false">
      <c r="A261" s="8"/>
      <c r="B261" s="9" t="str">
        <f aca="false">IF(A261="","","T"&amp;ROUNDUP(MONTH(A261)/3,0))</f>
        <v/>
      </c>
      <c r="C261" s="10"/>
      <c r="D261" s="10"/>
      <c r="E261" s="10"/>
      <c r="F261" s="11"/>
      <c r="G261" s="11"/>
      <c r="H261" s="11"/>
      <c r="I261" s="11"/>
      <c r="J261" s="11"/>
      <c r="K261" s="11"/>
      <c r="L261" s="12" t="str">
        <f aca="false">IF(COUNT(F261:K261)=0,"",SUM(F261:K261))</f>
        <v/>
      </c>
      <c r="M261" s="10"/>
      <c r="N261" s="10"/>
      <c r="O261" s="9" t="str">
        <f aca="false">IF(COUNT(F261:K261)=0,"",IF(AND(ABS(F261*0.21-G261)&lt;=0.02,ABS(H261*0.1-I261)&lt;=0.02,ABS(J261*0.04-K261)&lt;=0.02),"OK","Revisar"))</f>
        <v/>
      </c>
      <c r="P261" s="10"/>
    </row>
    <row r="262" customFormat="false" ht="15" hidden="false" customHeight="false" outlineLevel="0" collapsed="false">
      <c r="A262" s="8"/>
      <c r="B262" s="9" t="str">
        <f aca="false">IF(A262="","","T"&amp;ROUNDUP(MONTH(A262)/3,0))</f>
        <v/>
      </c>
      <c r="C262" s="10"/>
      <c r="D262" s="10"/>
      <c r="E262" s="10"/>
      <c r="F262" s="11"/>
      <c r="G262" s="11"/>
      <c r="H262" s="11"/>
      <c r="I262" s="11"/>
      <c r="J262" s="11"/>
      <c r="K262" s="11"/>
      <c r="L262" s="12" t="str">
        <f aca="false">IF(COUNT(F262:K262)=0,"",SUM(F262:K262))</f>
        <v/>
      </c>
      <c r="M262" s="10"/>
      <c r="N262" s="10"/>
      <c r="O262" s="9" t="str">
        <f aca="false">IF(COUNT(F262:K262)=0,"",IF(AND(ABS(F262*0.21-G262)&lt;=0.02,ABS(H262*0.1-I262)&lt;=0.02,ABS(J262*0.04-K262)&lt;=0.02),"OK","Revisar"))</f>
        <v/>
      </c>
      <c r="P262" s="10"/>
    </row>
    <row r="263" customFormat="false" ht="15" hidden="false" customHeight="false" outlineLevel="0" collapsed="false">
      <c r="A263" s="8"/>
      <c r="B263" s="9" t="str">
        <f aca="false">IF(A263="","","T"&amp;ROUNDUP(MONTH(A263)/3,0))</f>
        <v/>
      </c>
      <c r="C263" s="10"/>
      <c r="D263" s="10"/>
      <c r="E263" s="10"/>
      <c r="F263" s="11"/>
      <c r="G263" s="11"/>
      <c r="H263" s="11"/>
      <c r="I263" s="11"/>
      <c r="J263" s="11"/>
      <c r="K263" s="11"/>
      <c r="L263" s="12" t="str">
        <f aca="false">IF(COUNT(F263:K263)=0,"",SUM(F263:K263))</f>
        <v/>
      </c>
      <c r="M263" s="10"/>
      <c r="N263" s="10"/>
      <c r="O263" s="9" t="str">
        <f aca="false">IF(COUNT(F263:K263)=0,"",IF(AND(ABS(F263*0.21-G263)&lt;=0.02,ABS(H263*0.1-I263)&lt;=0.02,ABS(J263*0.04-K263)&lt;=0.02),"OK","Revisar"))</f>
        <v/>
      </c>
      <c r="P263" s="10"/>
    </row>
    <row r="264" customFormat="false" ht="15" hidden="false" customHeight="false" outlineLevel="0" collapsed="false">
      <c r="A264" s="8"/>
      <c r="B264" s="9" t="str">
        <f aca="false">IF(A264="","","T"&amp;ROUNDUP(MONTH(A264)/3,0))</f>
        <v/>
      </c>
      <c r="C264" s="10"/>
      <c r="D264" s="10"/>
      <c r="E264" s="10"/>
      <c r="F264" s="11"/>
      <c r="G264" s="11"/>
      <c r="H264" s="11"/>
      <c r="I264" s="11"/>
      <c r="J264" s="11"/>
      <c r="K264" s="11"/>
      <c r="L264" s="12" t="str">
        <f aca="false">IF(COUNT(F264:K264)=0,"",SUM(F264:K264))</f>
        <v/>
      </c>
      <c r="M264" s="10"/>
      <c r="N264" s="10"/>
      <c r="O264" s="9" t="str">
        <f aca="false">IF(COUNT(F264:K264)=0,"",IF(AND(ABS(F264*0.21-G264)&lt;=0.02,ABS(H264*0.1-I264)&lt;=0.02,ABS(J264*0.04-K264)&lt;=0.02),"OK","Revisar"))</f>
        <v/>
      </c>
      <c r="P264" s="10"/>
    </row>
    <row r="265" customFormat="false" ht="15" hidden="false" customHeight="false" outlineLevel="0" collapsed="false">
      <c r="A265" s="8"/>
      <c r="B265" s="9" t="str">
        <f aca="false">IF(A265="","","T"&amp;ROUNDUP(MONTH(A265)/3,0))</f>
        <v/>
      </c>
      <c r="C265" s="10"/>
      <c r="D265" s="10"/>
      <c r="E265" s="10"/>
      <c r="F265" s="11"/>
      <c r="G265" s="11"/>
      <c r="H265" s="11"/>
      <c r="I265" s="11"/>
      <c r="J265" s="11"/>
      <c r="K265" s="11"/>
      <c r="L265" s="12" t="str">
        <f aca="false">IF(COUNT(F265:K265)=0,"",SUM(F265:K265))</f>
        <v/>
      </c>
      <c r="M265" s="10"/>
      <c r="N265" s="10"/>
      <c r="O265" s="9" t="str">
        <f aca="false">IF(COUNT(F265:K265)=0,"",IF(AND(ABS(F265*0.21-G265)&lt;=0.02,ABS(H265*0.1-I265)&lt;=0.02,ABS(J265*0.04-K265)&lt;=0.02),"OK","Revisar"))</f>
        <v/>
      </c>
      <c r="P265" s="10"/>
    </row>
    <row r="266" customFormat="false" ht="15" hidden="false" customHeight="false" outlineLevel="0" collapsed="false">
      <c r="A266" s="8"/>
      <c r="B266" s="9" t="str">
        <f aca="false">IF(A266="","","T"&amp;ROUNDUP(MONTH(A266)/3,0))</f>
        <v/>
      </c>
      <c r="C266" s="10"/>
      <c r="D266" s="10"/>
      <c r="E266" s="10"/>
      <c r="F266" s="11"/>
      <c r="G266" s="11"/>
      <c r="H266" s="11"/>
      <c r="I266" s="11"/>
      <c r="J266" s="11"/>
      <c r="K266" s="11"/>
      <c r="L266" s="12" t="str">
        <f aca="false">IF(COUNT(F266:K266)=0,"",SUM(F266:K266))</f>
        <v/>
      </c>
      <c r="M266" s="10"/>
      <c r="N266" s="10"/>
      <c r="O266" s="9" t="str">
        <f aca="false">IF(COUNT(F266:K266)=0,"",IF(AND(ABS(F266*0.21-G266)&lt;=0.02,ABS(H266*0.1-I266)&lt;=0.02,ABS(J266*0.04-K266)&lt;=0.02),"OK","Revisar"))</f>
        <v/>
      </c>
      <c r="P266" s="10"/>
    </row>
    <row r="267" customFormat="false" ht="15" hidden="false" customHeight="false" outlineLevel="0" collapsed="false">
      <c r="A267" s="8"/>
      <c r="B267" s="9" t="str">
        <f aca="false">IF(A267="","","T"&amp;ROUNDUP(MONTH(A267)/3,0))</f>
        <v/>
      </c>
      <c r="C267" s="10"/>
      <c r="D267" s="10"/>
      <c r="E267" s="10"/>
      <c r="F267" s="11"/>
      <c r="G267" s="11"/>
      <c r="H267" s="11"/>
      <c r="I267" s="11"/>
      <c r="J267" s="11"/>
      <c r="K267" s="11"/>
      <c r="L267" s="12" t="str">
        <f aca="false">IF(COUNT(F267:K267)=0,"",SUM(F267:K267))</f>
        <v/>
      </c>
      <c r="M267" s="10"/>
      <c r="N267" s="10"/>
      <c r="O267" s="9" t="str">
        <f aca="false">IF(COUNT(F267:K267)=0,"",IF(AND(ABS(F267*0.21-G267)&lt;=0.02,ABS(H267*0.1-I267)&lt;=0.02,ABS(J267*0.04-K267)&lt;=0.02),"OK","Revisar"))</f>
        <v/>
      </c>
      <c r="P267" s="10"/>
    </row>
    <row r="268" customFormat="false" ht="15" hidden="false" customHeight="false" outlineLevel="0" collapsed="false">
      <c r="A268" s="8"/>
      <c r="B268" s="9" t="str">
        <f aca="false">IF(A268="","","T"&amp;ROUNDUP(MONTH(A268)/3,0))</f>
        <v/>
      </c>
      <c r="C268" s="10"/>
      <c r="D268" s="10"/>
      <c r="E268" s="10"/>
      <c r="F268" s="11"/>
      <c r="G268" s="11"/>
      <c r="H268" s="11"/>
      <c r="I268" s="11"/>
      <c r="J268" s="11"/>
      <c r="K268" s="11"/>
      <c r="L268" s="12" t="str">
        <f aca="false">IF(COUNT(F268:K268)=0,"",SUM(F268:K268))</f>
        <v/>
      </c>
      <c r="M268" s="10"/>
      <c r="N268" s="10"/>
      <c r="O268" s="9" t="str">
        <f aca="false">IF(COUNT(F268:K268)=0,"",IF(AND(ABS(F268*0.21-G268)&lt;=0.02,ABS(H268*0.1-I268)&lt;=0.02,ABS(J268*0.04-K268)&lt;=0.02),"OK","Revisar"))</f>
        <v/>
      </c>
      <c r="P268" s="10"/>
    </row>
    <row r="269" customFormat="false" ht="15" hidden="false" customHeight="false" outlineLevel="0" collapsed="false">
      <c r="A269" s="8"/>
      <c r="B269" s="9" t="str">
        <f aca="false">IF(A269="","","T"&amp;ROUNDUP(MONTH(A269)/3,0))</f>
        <v/>
      </c>
      <c r="C269" s="10"/>
      <c r="D269" s="10"/>
      <c r="E269" s="10"/>
      <c r="F269" s="11"/>
      <c r="G269" s="11"/>
      <c r="H269" s="11"/>
      <c r="I269" s="11"/>
      <c r="J269" s="11"/>
      <c r="K269" s="11"/>
      <c r="L269" s="12" t="str">
        <f aca="false">IF(COUNT(F269:K269)=0,"",SUM(F269:K269))</f>
        <v/>
      </c>
      <c r="M269" s="10"/>
      <c r="N269" s="10"/>
      <c r="O269" s="9" t="str">
        <f aca="false">IF(COUNT(F269:K269)=0,"",IF(AND(ABS(F269*0.21-G269)&lt;=0.02,ABS(H269*0.1-I269)&lt;=0.02,ABS(J269*0.04-K269)&lt;=0.02),"OK","Revisar"))</f>
        <v/>
      </c>
      <c r="P269" s="10"/>
    </row>
    <row r="270" customFormat="false" ht="15" hidden="false" customHeight="false" outlineLevel="0" collapsed="false">
      <c r="A270" s="8"/>
      <c r="B270" s="9" t="str">
        <f aca="false">IF(A270="","","T"&amp;ROUNDUP(MONTH(A270)/3,0))</f>
        <v/>
      </c>
      <c r="C270" s="10"/>
      <c r="D270" s="10"/>
      <c r="E270" s="10"/>
      <c r="F270" s="11"/>
      <c r="G270" s="11"/>
      <c r="H270" s="11"/>
      <c r="I270" s="11"/>
      <c r="J270" s="11"/>
      <c r="K270" s="11"/>
      <c r="L270" s="12" t="str">
        <f aca="false">IF(COUNT(F270:K270)=0,"",SUM(F270:K270))</f>
        <v/>
      </c>
      <c r="M270" s="10"/>
      <c r="N270" s="10"/>
      <c r="O270" s="9" t="str">
        <f aca="false">IF(COUNT(F270:K270)=0,"",IF(AND(ABS(F270*0.21-G270)&lt;=0.02,ABS(H270*0.1-I270)&lt;=0.02,ABS(J270*0.04-K270)&lt;=0.02),"OK","Revisar"))</f>
        <v/>
      </c>
      <c r="P270" s="10"/>
    </row>
    <row r="271" customFormat="false" ht="15" hidden="false" customHeight="false" outlineLevel="0" collapsed="false">
      <c r="A271" s="8"/>
      <c r="B271" s="9" t="str">
        <f aca="false">IF(A271="","","T"&amp;ROUNDUP(MONTH(A271)/3,0))</f>
        <v/>
      </c>
      <c r="C271" s="10"/>
      <c r="D271" s="10"/>
      <c r="E271" s="10"/>
      <c r="F271" s="11"/>
      <c r="G271" s="11"/>
      <c r="H271" s="11"/>
      <c r="I271" s="11"/>
      <c r="J271" s="11"/>
      <c r="K271" s="11"/>
      <c r="L271" s="12" t="str">
        <f aca="false">IF(COUNT(F271:K271)=0,"",SUM(F271:K271))</f>
        <v/>
      </c>
      <c r="M271" s="10"/>
      <c r="N271" s="10"/>
      <c r="O271" s="9" t="str">
        <f aca="false">IF(COUNT(F271:K271)=0,"",IF(AND(ABS(F271*0.21-G271)&lt;=0.02,ABS(H271*0.1-I271)&lt;=0.02,ABS(J271*0.04-K271)&lt;=0.02),"OK","Revisar"))</f>
        <v/>
      </c>
      <c r="P271" s="10"/>
    </row>
    <row r="272" customFormat="false" ht="15" hidden="false" customHeight="false" outlineLevel="0" collapsed="false">
      <c r="A272" s="8"/>
      <c r="B272" s="9" t="str">
        <f aca="false">IF(A272="","","T"&amp;ROUNDUP(MONTH(A272)/3,0))</f>
        <v/>
      </c>
      <c r="C272" s="10"/>
      <c r="D272" s="10"/>
      <c r="E272" s="10"/>
      <c r="F272" s="11"/>
      <c r="G272" s="11"/>
      <c r="H272" s="11"/>
      <c r="I272" s="11"/>
      <c r="J272" s="11"/>
      <c r="K272" s="11"/>
      <c r="L272" s="12" t="str">
        <f aca="false">IF(COUNT(F272:K272)=0,"",SUM(F272:K272))</f>
        <v/>
      </c>
      <c r="M272" s="10"/>
      <c r="N272" s="10"/>
      <c r="O272" s="9" t="str">
        <f aca="false">IF(COUNT(F272:K272)=0,"",IF(AND(ABS(F272*0.21-G272)&lt;=0.02,ABS(H272*0.1-I272)&lt;=0.02,ABS(J272*0.04-K272)&lt;=0.02),"OK","Revisar"))</f>
        <v/>
      </c>
      <c r="P272" s="10"/>
    </row>
    <row r="273" customFormat="false" ht="15" hidden="false" customHeight="false" outlineLevel="0" collapsed="false">
      <c r="A273" s="8"/>
      <c r="B273" s="9" t="str">
        <f aca="false">IF(A273="","","T"&amp;ROUNDUP(MONTH(A273)/3,0))</f>
        <v/>
      </c>
      <c r="C273" s="10"/>
      <c r="D273" s="10"/>
      <c r="E273" s="10"/>
      <c r="F273" s="11"/>
      <c r="G273" s="11"/>
      <c r="H273" s="11"/>
      <c r="I273" s="11"/>
      <c r="J273" s="11"/>
      <c r="K273" s="11"/>
      <c r="L273" s="12" t="str">
        <f aca="false">IF(COUNT(F273:K273)=0,"",SUM(F273:K273))</f>
        <v/>
      </c>
      <c r="M273" s="10"/>
      <c r="N273" s="10"/>
      <c r="O273" s="9" t="str">
        <f aca="false">IF(COUNT(F273:K273)=0,"",IF(AND(ABS(F273*0.21-G273)&lt;=0.02,ABS(H273*0.1-I273)&lt;=0.02,ABS(J273*0.04-K273)&lt;=0.02),"OK","Revisar"))</f>
        <v/>
      </c>
      <c r="P273" s="10"/>
    </row>
    <row r="274" customFormat="false" ht="15" hidden="false" customHeight="false" outlineLevel="0" collapsed="false">
      <c r="A274" s="8"/>
      <c r="B274" s="9" t="str">
        <f aca="false">IF(A274="","","T"&amp;ROUNDUP(MONTH(A274)/3,0))</f>
        <v/>
      </c>
      <c r="C274" s="10"/>
      <c r="D274" s="10"/>
      <c r="E274" s="10"/>
      <c r="F274" s="11"/>
      <c r="G274" s="11"/>
      <c r="H274" s="11"/>
      <c r="I274" s="11"/>
      <c r="J274" s="11"/>
      <c r="K274" s="11"/>
      <c r="L274" s="12" t="str">
        <f aca="false">IF(COUNT(F274:K274)=0,"",SUM(F274:K274))</f>
        <v/>
      </c>
      <c r="M274" s="10"/>
      <c r="N274" s="10"/>
      <c r="O274" s="9" t="str">
        <f aca="false">IF(COUNT(F274:K274)=0,"",IF(AND(ABS(F274*0.21-G274)&lt;=0.02,ABS(H274*0.1-I274)&lt;=0.02,ABS(J274*0.04-K274)&lt;=0.02),"OK","Revisar"))</f>
        <v/>
      </c>
      <c r="P274" s="10"/>
    </row>
    <row r="275" customFormat="false" ht="15" hidden="false" customHeight="false" outlineLevel="0" collapsed="false">
      <c r="A275" s="8"/>
      <c r="B275" s="9" t="str">
        <f aca="false">IF(A275="","","T"&amp;ROUNDUP(MONTH(A275)/3,0))</f>
        <v/>
      </c>
      <c r="C275" s="10"/>
      <c r="D275" s="10"/>
      <c r="E275" s="10"/>
      <c r="F275" s="11"/>
      <c r="G275" s="11"/>
      <c r="H275" s="11"/>
      <c r="I275" s="11"/>
      <c r="J275" s="11"/>
      <c r="K275" s="11"/>
      <c r="L275" s="12" t="str">
        <f aca="false">IF(COUNT(F275:K275)=0,"",SUM(F275:K275))</f>
        <v/>
      </c>
      <c r="M275" s="10"/>
      <c r="N275" s="10"/>
      <c r="O275" s="9" t="str">
        <f aca="false">IF(COUNT(F275:K275)=0,"",IF(AND(ABS(F275*0.21-G275)&lt;=0.02,ABS(H275*0.1-I275)&lt;=0.02,ABS(J275*0.04-K275)&lt;=0.02),"OK","Revisar"))</f>
        <v/>
      </c>
      <c r="P275" s="10"/>
    </row>
    <row r="276" customFormat="false" ht="15" hidden="false" customHeight="false" outlineLevel="0" collapsed="false">
      <c r="A276" s="8"/>
      <c r="B276" s="9" t="str">
        <f aca="false">IF(A276="","","T"&amp;ROUNDUP(MONTH(A276)/3,0))</f>
        <v/>
      </c>
      <c r="C276" s="10"/>
      <c r="D276" s="10"/>
      <c r="E276" s="10"/>
      <c r="F276" s="11"/>
      <c r="G276" s="11"/>
      <c r="H276" s="11"/>
      <c r="I276" s="11"/>
      <c r="J276" s="11"/>
      <c r="K276" s="11"/>
      <c r="L276" s="12" t="str">
        <f aca="false">IF(COUNT(F276:K276)=0,"",SUM(F276:K276))</f>
        <v/>
      </c>
      <c r="M276" s="10"/>
      <c r="N276" s="10"/>
      <c r="O276" s="9" t="str">
        <f aca="false">IF(COUNT(F276:K276)=0,"",IF(AND(ABS(F276*0.21-G276)&lt;=0.02,ABS(H276*0.1-I276)&lt;=0.02,ABS(J276*0.04-K276)&lt;=0.02),"OK","Revisar"))</f>
        <v/>
      </c>
      <c r="P276" s="10"/>
    </row>
    <row r="277" customFormat="false" ht="15" hidden="false" customHeight="false" outlineLevel="0" collapsed="false">
      <c r="A277" s="8"/>
      <c r="B277" s="9" t="str">
        <f aca="false">IF(A277="","","T"&amp;ROUNDUP(MONTH(A277)/3,0))</f>
        <v/>
      </c>
      <c r="C277" s="10"/>
      <c r="D277" s="10"/>
      <c r="E277" s="10"/>
      <c r="F277" s="11"/>
      <c r="G277" s="11"/>
      <c r="H277" s="11"/>
      <c r="I277" s="11"/>
      <c r="J277" s="11"/>
      <c r="K277" s="11"/>
      <c r="L277" s="12" t="str">
        <f aca="false">IF(COUNT(F277:K277)=0,"",SUM(F277:K277))</f>
        <v/>
      </c>
      <c r="M277" s="10"/>
      <c r="N277" s="10"/>
      <c r="O277" s="9" t="str">
        <f aca="false">IF(COUNT(F277:K277)=0,"",IF(AND(ABS(F277*0.21-G277)&lt;=0.02,ABS(H277*0.1-I277)&lt;=0.02,ABS(J277*0.04-K277)&lt;=0.02),"OK","Revisar"))</f>
        <v/>
      </c>
      <c r="P277" s="10"/>
    </row>
    <row r="278" customFormat="false" ht="15" hidden="false" customHeight="false" outlineLevel="0" collapsed="false">
      <c r="A278" s="8"/>
      <c r="B278" s="9" t="str">
        <f aca="false">IF(A278="","","T"&amp;ROUNDUP(MONTH(A278)/3,0))</f>
        <v/>
      </c>
      <c r="C278" s="10"/>
      <c r="D278" s="10"/>
      <c r="E278" s="10"/>
      <c r="F278" s="11"/>
      <c r="G278" s="11"/>
      <c r="H278" s="11"/>
      <c r="I278" s="11"/>
      <c r="J278" s="11"/>
      <c r="K278" s="11"/>
      <c r="L278" s="12" t="str">
        <f aca="false">IF(COUNT(F278:K278)=0,"",SUM(F278:K278))</f>
        <v/>
      </c>
      <c r="M278" s="10"/>
      <c r="N278" s="10"/>
      <c r="O278" s="9" t="str">
        <f aca="false">IF(COUNT(F278:K278)=0,"",IF(AND(ABS(F278*0.21-G278)&lt;=0.02,ABS(H278*0.1-I278)&lt;=0.02,ABS(J278*0.04-K278)&lt;=0.02),"OK","Revisar"))</f>
        <v/>
      </c>
      <c r="P278" s="10"/>
    </row>
    <row r="279" customFormat="false" ht="15" hidden="false" customHeight="false" outlineLevel="0" collapsed="false">
      <c r="A279" s="8"/>
      <c r="B279" s="9" t="str">
        <f aca="false">IF(A279="","","T"&amp;ROUNDUP(MONTH(A279)/3,0))</f>
        <v/>
      </c>
      <c r="C279" s="10"/>
      <c r="D279" s="10"/>
      <c r="E279" s="10"/>
      <c r="F279" s="11"/>
      <c r="G279" s="11"/>
      <c r="H279" s="11"/>
      <c r="I279" s="11"/>
      <c r="J279" s="11"/>
      <c r="K279" s="11"/>
      <c r="L279" s="12" t="str">
        <f aca="false">IF(COUNT(F279:K279)=0,"",SUM(F279:K279))</f>
        <v/>
      </c>
      <c r="M279" s="10"/>
      <c r="N279" s="10"/>
      <c r="O279" s="9" t="str">
        <f aca="false">IF(COUNT(F279:K279)=0,"",IF(AND(ABS(F279*0.21-G279)&lt;=0.02,ABS(H279*0.1-I279)&lt;=0.02,ABS(J279*0.04-K279)&lt;=0.02),"OK","Revisar"))</f>
        <v/>
      </c>
      <c r="P279" s="10"/>
    </row>
    <row r="280" customFormat="false" ht="15" hidden="false" customHeight="false" outlineLevel="0" collapsed="false">
      <c r="A280" s="8"/>
      <c r="B280" s="9" t="str">
        <f aca="false">IF(A280="","","T"&amp;ROUNDUP(MONTH(A280)/3,0))</f>
        <v/>
      </c>
      <c r="C280" s="10"/>
      <c r="D280" s="10"/>
      <c r="E280" s="10"/>
      <c r="F280" s="11"/>
      <c r="G280" s="11"/>
      <c r="H280" s="11"/>
      <c r="I280" s="11"/>
      <c r="J280" s="11"/>
      <c r="K280" s="11"/>
      <c r="L280" s="12" t="str">
        <f aca="false">IF(COUNT(F280:K280)=0,"",SUM(F280:K280))</f>
        <v/>
      </c>
      <c r="M280" s="10"/>
      <c r="N280" s="10"/>
      <c r="O280" s="9" t="str">
        <f aca="false">IF(COUNT(F280:K280)=0,"",IF(AND(ABS(F280*0.21-G280)&lt;=0.02,ABS(H280*0.1-I280)&lt;=0.02,ABS(J280*0.04-K280)&lt;=0.02),"OK","Revisar"))</f>
        <v/>
      </c>
      <c r="P280" s="10"/>
    </row>
    <row r="281" customFormat="false" ht="15" hidden="false" customHeight="false" outlineLevel="0" collapsed="false">
      <c r="A281" s="8"/>
      <c r="B281" s="9" t="str">
        <f aca="false">IF(A281="","","T"&amp;ROUNDUP(MONTH(A281)/3,0))</f>
        <v/>
      </c>
      <c r="C281" s="10"/>
      <c r="D281" s="10"/>
      <c r="E281" s="10"/>
      <c r="F281" s="11"/>
      <c r="G281" s="11"/>
      <c r="H281" s="11"/>
      <c r="I281" s="11"/>
      <c r="J281" s="11"/>
      <c r="K281" s="11"/>
      <c r="L281" s="12" t="str">
        <f aca="false">IF(COUNT(F281:K281)=0,"",SUM(F281:K281))</f>
        <v/>
      </c>
      <c r="M281" s="10"/>
      <c r="N281" s="10"/>
      <c r="O281" s="9" t="str">
        <f aca="false">IF(COUNT(F281:K281)=0,"",IF(AND(ABS(F281*0.21-G281)&lt;=0.02,ABS(H281*0.1-I281)&lt;=0.02,ABS(J281*0.04-K281)&lt;=0.02),"OK","Revisar"))</f>
        <v/>
      </c>
      <c r="P281" s="10"/>
    </row>
    <row r="282" customFormat="false" ht="15" hidden="false" customHeight="false" outlineLevel="0" collapsed="false">
      <c r="A282" s="8"/>
      <c r="B282" s="9" t="str">
        <f aca="false">IF(A282="","","T"&amp;ROUNDUP(MONTH(A282)/3,0))</f>
        <v/>
      </c>
      <c r="C282" s="10"/>
      <c r="D282" s="10"/>
      <c r="E282" s="10"/>
      <c r="F282" s="11"/>
      <c r="G282" s="11"/>
      <c r="H282" s="11"/>
      <c r="I282" s="11"/>
      <c r="J282" s="11"/>
      <c r="K282" s="11"/>
      <c r="L282" s="12" t="str">
        <f aca="false">IF(COUNT(F282:K282)=0,"",SUM(F282:K282))</f>
        <v/>
      </c>
      <c r="M282" s="10"/>
      <c r="N282" s="10"/>
      <c r="O282" s="9" t="str">
        <f aca="false">IF(COUNT(F282:K282)=0,"",IF(AND(ABS(F282*0.21-G282)&lt;=0.02,ABS(H282*0.1-I282)&lt;=0.02,ABS(J282*0.04-K282)&lt;=0.02),"OK","Revisar"))</f>
        <v/>
      </c>
      <c r="P282" s="10"/>
    </row>
    <row r="283" customFormat="false" ht="15" hidden="false" customHeight="false" outlineLevel="0" collapsed="false">
      <c r="A283" s="8"/>
      <c r="B283" s="9" t="str">
        <f aca="false">IF(A283="","","T"&amp;ROUNDUP(MONTH(A283)/3,0))</f>
        <v/>
      </c>
      <c r="C283" s="10"/>
      <c r="D283" s="10"/>
      <c r="E283" s="10"/>
      <c r="F283" s="11"/>
      <c r="G283" s="11"/>
      <c r="H283" s="11"/>
      <c r="I283" s="11"/>
      <c r="J283" s="11"/>
      <c r="K283" s="11"/>
      <c r="L283" s="12" t="str">
        <f aca="false">IF(COUNT(F283:K283)=0,"",SUM(F283:K283))</f>
        <v/>
      </c>
      <c r="M283" s="10"/>
      <c r="N283" s="10"/>
      <c r="O283" s="9" t="str">
        <f aca="false">IF(COUNT(F283:K283)=0,"",IF(AND(ABS(F283*0.21-G283)&lt;=0.02,ABS(H283*0.1-I283)&lt;=0.02,ABS(J283*0.04-K283)&lt;=0.02),"OK","Revisar"))</f>
        <v/>
      </c>
      <c r="P283" s="10"/>
    </row>
    <row r="284" customFormat="false" ht="15" hidden="false" customHeight="false" outlineLevel="0" collapsed="false">
      <c r="A284" s="8"/>
      <c r="B284" s="9" t="str">
        <f aca="false">IF(A284="","","T"&amp;ROUNDUP(MONTH(A284)/3,0))</f>
        <v/>
      </c>
      <c r="C284" s="10"/>
      <c r="D284" s="10"/>
      <c r="E284" s="10"/>
      <c r="F284" s="11"/>
      <c r="G284" s="11"/>
      <c r="H284" s="11"/>
      <c r="I284" s="11"/>
      <c r="J284" s="11"/>
      <c r="K284" s="11"/>
      <c r="L284" s="12" t="str">
        <f aca="false">IF(COUNT(F284:K284)=0,"",SUM(F284:K284))</f>
        <v/>
      </c>
      <c r="M284" s="10"/>
      <c r="N284" s="10"/>
      <c r="O284" s="9" t="str">
        <f aca="false">IF(COUNT(F284:K284)=0,"",IF(AND(ABS(F284*0.21-G284)&lt;=0.02,ABS(H284*0.1-I284)&lt;=0.02,ABS(J284*0.04-K284)&lt;=0.02),"OK","Revisar"))</f>
        <v/>
      </c>
      <c r="P284" s="10"/>
    </row>
    <row r="285" customFormat="false" ht="15" hidden="false" customHeight="false" outlineLevel="0" collapsed="false">
      <c r="A285" s="8"/>
      <c r="B285" s="9" t="str">
        <f aca="false">IF(A285="","","T"&amp;ROUNDUP(MONTH(A285)/3,0))</f>
        <v/>
      </c>
      <c r="C285" s="10"/>
      <c r="D285" s="10"/>
      <c r="E285" s="10"/>
      <c r="F285" s="11"/>
      <c r="G285" s="11"/>
      <c r="H285" s="11"/>
      <c r="I285" s="11"/>
      <c r="J285" s="11"/>
      <c r="K285" s="11"/>
      <c r="L285" s="12" t="str">
        <f aca="false">IF(COUNT(F285:K285)=0,"",SUM(F285:K285))</f>
        <v/>
      </c>
      <c r="M285" s="10"/>
      <c r="N285" s="10"/>
      <c r="O285" s="9" t="str">
        <f aca="false">IF(COUNT(F285:K285)=0,"",IF(AND(ABS(F285*0.21-G285)&lt;=0.02,ABS(H285*0.1-I285)&lt;=0.02,ABS(J285*0.04-K285)&lt;=0.02),"OK","Revisar"))</f>
        <v/>
      </c>
      <c r="P285" s="10"/>
    </row>
    <row r="286" customFormat="false" ht="15" hidden="false" customHeight="false" outlineLevel="0" collapsed="false">
      <c r="A286" s="8"/>
      <c r="B286" s="9" t="str">
        <f aca="false">IF(A286="","","T"&amp;ROUNDUP(MONTH(A286)/3,0))</f>
        <v/>
      </c>
      <c r="C286" s="10"/>
      <c r="D286" s="10"/>
      <c r="E286" s="10"/>
      <c r="F286" s="11"/>
      <c r="G286" s="11"/>
      <c r="H286" s="11"/>
      <c r="I286" s="11"/>
      <c r="J286" s="11"/>
      <c r="K286" s="11"/>
      <c r="L286" s="12" t="str">
        <f aca="false">IF(COUNT(F286:K286)=0,"",SUM(F286:K286))</f>
        <v/>
      </c>
      <c r="M286" s="10"/>
      <c r="N286" s="10"/>
      <c r="O286" s="9" t="str">
        <f aca="false">IF(COUNT(F286:K286)=0,"",IF(AND(ABS(F286*0.21-G286)&lt;=0.02,ABS(H286*0.1-I286)&lt;=0.02,ABS(J286*0.04-K286)&lt;=0.02),"OK","Revisar"))</f>
        <v/>
      </c>
      <c r="P286" s="10"/>
    </row>
    <row r="287" customFormat="false" ht="15" hidden="false" customHeight="false" outlineLevel="0" collapsed="false">
      <c r="A287" s="8"/>
      <c r="B287" s="9" t="str">
        <f aca="false">IF(A287="","","T"&amp;ROUNDUP(MONTH(A287)/3,0))</f>
        <v/>
      </c>
      <c r="C287" s="10"/>
      <c r="D287" s="10"/>
      <c r="E287" s="10"/>
      <c r="F287" s="11"/>
      <c r="G287" s="11"/>
      <c r="H287" s="11"/>
      <c r="I287" s="11"/>
      <c r="J287" s="11"/>
      <c r="K287" s="11"/>
      <c r="L287" s="12" t="str">
        <f aca="false">IF(COUNT(F287:K287)=0,"",SUM(F287:K287))</f>
        <v/>
      </c>
      <c r="M287" s="10"/>
      <c r="N287" s="10"/>
      <c r="O287" s="9" t="str">
        <f aca="false">IF(COUNT(F287:K287)=0,"",IF(AND(ABS(F287*0.21-G287)&lt;=0.02,ABS(H287*0.1-I287)&lt;=0.02,ABS(J287*0.04-K287)&lt;=0.02),"OK","Revisar"))</f>
        <v/>
      </c>
      <c r="P287" s="10"/>
    </row>
    <row r="288" customFormat="false" ht="15" hidden="false" customHeight="false" outlineLevel="0" collapsed="false">
      <c r="A288" s="8"/>
      <c r="B288" s="9" t="str">
        <f aca="false">IF(A288="","","T"&amp;ROUNDUP(MONTH(A288)/3,0))</f>
        <v/>
      </c>
      <c r="C288" s="10"/>
      <c r="D288" s="10"/>
      <c r="E288" s="10"/>
      <c r="F288" s="11"/>
      <c r="G288" s="11"/>
      <c r="H288" s="11"/>
      <c r="I288" s="11"/>
      <c r="J288" s="11"/>
      <c r="K288" s="11"/>
      <c r="L288" s="12" t="str">
        <f aca="false">IF(COUNT(F288:K288)=0,"",SUM(F288:K288))</f>
        <v/>
      </c>
      <c r="M288" s="10"/>
      <c r="N288" s="10"/>
      <c r="O288" s="9" t="str">
        <f aca="false">IF(COUNT(F288:K288)=0,"",IF(AND(ABS(F288*0.21-G288)&lt;=0.02,ABS(H288*0.1-I288)&lt;=0.02,ABS(J288*0.04-K288)&lt;=0.02),"OK","Revisar"))</f>
        <v/>
      </c>
      <c r="P288" s="10"/>
    </row>
    <row r="289" customFormat="false" ht="15" hidden="false" customHeight="false" outlineLevel="0" collapsed="false">
      <c r="A289" s="8"/>
      <c r="B289" s="9" t="str">
        <f aca="false">IF(A289="","","T"&amp;ROUNDUP(MONTH(A289)/3,0))</f>
        <v/>
      </c>
      <c r="C289" s="10"/>
      <c r="D289" s="10"/>
      <c r="E289" s="10"/>
      <c r="F289" s="11"/>
      <c r="G289" s="11"/>
      <c r="H289" s="11"/>
      <c r="I289" s="11"/>
      <c r="J289" s="11"/>
      <c r="K289" s="11"/>
      <c r="L289" s="12" t="str">
        <f aca="false">IF(COUNT(F289:K289)=0,"",SUM(F289:K289))</f>
        <v/>
      </c>
      <c r="M289" s="10"/>
      <c r="N289" s="10"/>
      <c r="O289" s="9" t="str">
        <f aca="false">IF(COUNT(F289:K289)=0,"",IF(AND(ABS(F289*0.21-G289)&lt;=0.02,ABS(H289*0.1-I289)&lt;=0.02,ABS(J289*0.04-K289)&lt;=0.02),"OK","Revisar"))</f>
        <v/>
      </c>
      <c r="P289" s="10"/>
    </row>
    <row r="290" customFormat="false" ht="15" hidden="false" customHeight="false" outlineLevel="0" collapsed="false">
      <c r="A290" s="8"/>
      <c r="B290" s="9" t="str">
        <f aca="false">IF(A290="","","T"&amp;ROUNDUP(MONTH(A290)/3,0))</f>
        <v/>
      </c>
      <c r="C290" s="10"/>
      <c r="D290" s="10"/>
      <c r="E290" s="10"/>
      <c r="F290" s="11"/>
      <c r="G290" s="11"/>
      <c r="H290" s="11"/>
      <c r="I290" s="11"/>
      <c r="J290" s="11"/>
      <c r="K290" s="11"/>
      <c r="L290" s="12" t="str">
        <f aca="false">IF(COUNT(F290:K290)=0,"",SUM(F290:K290))</f>
        <v/>
      </c>
      <c r="M290" s="10"/>
      <c r="N290" s="10"/>
      <c r="O290" s="9" t="str">
        <f aca="false">IF(COUNT(F290:K290)=0,"",IF(AND(ABS(F290*0.21-G290)&lt;=0.02,ABS(H290*0.1-I290)&lt;=0.02,ABS(J290*0.04-K290)&lt;=0.02),"OK","Revisar"))</f>
        <v/>
      </c>
      <c r="P290" s="10"/>
    </row>
    <row r="291" customFormat="false" ht="15" hidden="false" customHeight="false" outlineLevel="0" collapsed="false">
      <c r="A291" s="8"/>
      <c r="B291" s="9" t="str">
        <f aca="false">IF(A291="","","T"&amp;ROUNDUP(MONTH(A291)/3,0))</f>
        <v/>
      </c>
      <c r="C291" s="10"/>
      <c r="D291" s="10"/>
      <c r="E291" s="10"/>
      <c r="F291" s="11"/>
      <c r="G291" s="11"/>
      <c r="H291" s="11"/>
      <c r="I291" s="11"/>
      <c r="J291" s="11"/>
      <c r="K291" s="11"/>
      <c r="L291" s="12" t="str">
        <f aca="false">IF(COUNT(F291:K291)=0,"",SUM(F291:K291))</f>
        <v/>
      </c>
      <c r="M291" s="10"/>
      <c r="N291" s="10"/>
      <c r="O291" s="9" t="str">
        <f aca="false">IF(COUNT(F291:K291)=0,"",IF(AND(ABS(F291*0.21-G291)&lt;=0.02,ABS(H291*0.1-I291)&lt;=0.02,ABS(J291*0.04-K291)&lt;=0.02),"OK","Revisar"))</f>
        <v/>
      </c>
      <c r="P291" s="10"/>
    </row>
    <row r="292" customFormat="false" ht="15" hidden="false" customHeight="false" outlineLevel="0" collapsed="false">
      <c r="A292" s="8"/>
      <c r="B292" s="9" t="str">
        <f aca="false">IF(A292="","","T"&amp;ROUNDUP(MONTH(A292)/3,0))</f>
        <v/>
      </c>
      <c r="C292" s="10"/>
      <c r="D292" s="10"/>
      <c r="E292" s="10"/>
      <c r="F292" s="11"/>
      <c r="G292" s="11"/>
      <c r="H292" s="11"/>
      <c r="I292" s="11"/>
      <c r="J292" s="11"/>
      <c r="K292" s="11"/>
      <c r="L292" s="12" t="str">
        <f aca="false">IF(COUNT(F292:K292)=0,"",SUM(F292:K292))</f>
        <v/>
      </c>
      <c r="M292" s="10"/>
      <c r="N292" s="10"/>
      <c r="O292" s="9" t="str">
        <f aca="false">IF(COUNT(F292:K292)=0,"",IF(AND(ABS(F292*0.21-G292)&lt;=0.02,ABS(H292*0.1-I292)&lt;=0.02,ABS(J292*0.04-K292)&lt;=0.02),"OK","Revisar"))</f>
        <v/>
      </c>
      <c r="P292" s="10"/>
    </row>
    <row r="293" customFormat="false" ht="15" hidden="false" customHeight="false" outlineLevel="0" collapsed="false">
      <c r="A293" s="8"/>
      <c r="B293" s="9" t="str">
        <f aca="false">IF(A293="","","T"&amp;ROUNDUP(MONTH(A293)/3,0))</f>
        <v/>
      </c>
      <c r="C293" s="10"/>
      <c r="D293" s="10"/>
      <c r="E293" s="10"/>
      <c r="F293" s="11"/>
      <c r="G293" s="11"/>
      <c r="H293" s="11"/>
      <c r="I293" s="11"/>
      <c r="J293" s="11"/>
      <c r="K293" s="11"/>
      <c r="L293" s="12" t="str">
        <f aca="false">IF(COUNT(F293:K293)=0,"",SUM(F293:K293))</f>
        <v/>
      </c>
      <c r="M293" s="10"/>
      <c r="N293" s="10"/>
      <c r="O293" s="9" t="str">
        <f aca="false">IF(COUNT(F293:K293)=0,"",IF(AND(ABS(F293*0.21-G293)&lt;=0.02,ABS(H293*0.1-I293)&lt;=0.02,ABS(J293*0.04-K293)&lt;=0.02),"OK","Revisar"))</f>
        <v/>
      </c>
      <c r="P293" s="10"/>
    </row>
    <row r="294" customFormat="false" ht="15" hidden="false" customHeight="false" outlineLevel="0" collapsed="false">
      <c r="A294" s="8"/>
      <c r="B294" s="9" t="str">
        <f aca="false">IF(A294="","","T"&amp;ROUNDUP(MONTH(A294)/3,0))</f>
        <v/>
      </c>
      <c r="C294" s="10"/>
      <c r="D294" s="10"/>
      <c r="E294" s="10"/>
      <c r="F294" s="11"/>
      <c r="G294" s="11"/>
      <c r="H294" s="11"/>
      <c r="I294" s="11"/>
      <c r="J294" s="11"/>
      <c r="K294" s="11"/>
      <c r="L294" s="12" t="str">
        <f aca="false">IF(COUNT(F294:K294)=0,"",SUM(F294:K294))</f>
        <v/>
      </c>
      <c r="M294" s="10"/>
      <c r="N294" s="10"/>
      <c r="O294" s="9" t="str">
        <f aca="false">IF(COUNT(F294:K294)=0,"",IF(AND(ABS(F294*0.21-G294)&lt;=0.02,ABS(H294*0.1-I294)&lt;=0.02,ABS(J294*0.04-K294)&lt;=0.02),"OK","Revisar"))</f>
        <v/>
      </c>
      <c r="P294" s="10"/>
    </row>
    <row r="295" customFormat="false" ht="15" hidden="false" customHeight="false" outlineLevel="0" collapsed="false">
      <c r="A295" s="8"/>
      <c r="B295" s="9" t="str">
        <f aca="false">IF(A295="","","T"&amp;ROUNDUP(MONTH(A295)/3,0))</f>
        <v/>
      </c>
      <c r="C295" s="10"/>
      <c r="D295" s="10"/>
      <c r="E295" s="10"/>
      <c r="F295" s="11"/>
      <c r="G295" s="11"/>
      <c r="H295" s="11"/>
      <c r="I295" s="11"/>
      <c r="J295" s="11"/>
      <c r="K295" s="11"/>
      <c r="L295" s="12" t="str">
        <f aca="false">IF(COUNT(F295:K295)=0,"",SUM(F295:K295))</f>
        <v/>
      </c>
      <c r="M295" s="10"/>
      <c r="N295" s="10"/>
      <c r="O295" s="9" t="str">
        <f aca="false">IF(COUNT(F295:K295)=0,"",IF(AND(ABS(F295*0.21-G295)&lt;=0.02,ABS(H295*0.1-I295)&lt;=0.02,ABS(J295*0.04-K295)&lt;=0.02),"OK","Revisar"))</f>
        <v/>
      </c>
      <c r="P295" s="10"/>
    </row>
    <row r="296" customFormat="false" ht="15" hidden="false" customHeight="false" outlineLevel="0" collapsed="false">
      <c r="A296" s="8"/>
      <c r="B296" s="9" t="str">
        <f aca="false">IF(A296="","","T"&amp;ROUNDUP(MONTH(A296)/3,0))</f>
        <v/>
      </c>
      <c r="C296" s="10"/>
      <c r="D296" s="10"/>
      <c r="E296" s="10"/>
      <c r="F296" s="11"/>
      <c r="G296" s="11"/>
      <c r="H296" s="11"/>
      <c r="I296" s="11"/>
      <c r="J296" s="11"/>
      <c r="K296" s="11"/>
      <c r="L296" s="12" t="str">
        <f aca="false">IF(COUNT(F296:K296)=0,"",SUM(F296:K296))</f>
        <v/>
      </c>
      <c r="M296" s="10"/>
      <c r="N296" s="10"/>
      <c r="O296" s="9" t="str">
        <f aca="false">IF(COUNT(F296:K296)=0,"",IF(AND(ABS(F296*0.21-G296)&lt;=0.02,ABS(H296*0.1-I296)&lt;=0.02,ABS(J296*0.04-K296)&lt;=0.02),"OK","Revisar"))</f>
        <v/>
      </c>
      <c r="P296" s="10"/>
    </row>
    <row r="297" customFormat="false" ht="15" hidden="false" customHeight="false" outlineLevel="0" collapsed="false">
      <c r="A297" s="8"/>
      <c r="B297" s="9" t="str">
        <f aca="false">IF(A297="","","T"&amp;ROUNDUP(MONTH(A297)/3,0))</f>
        <v/>
      </c>
      <c r="C297" s="10"/>
      <c r="D297" s="10"/>
      <c r="E297" s="10"/>
      <c r="F297" s="11"/>
      <c r="G297" s="11"/>
      <c r="H297" s="11"/>
      <c r="I297" s="11"/>
      <c r="J297" s="11"/>
      <c r="K297" s="11"/>
      <c r="L297" s="12" t="str">
        <f aca="false">IF(COUNT(F297:K297)=0,"",SUM(F297:K297))</f>
        <v/>
      </c>
      <c r="M297" s="10"/>
      <c r="N297" s="10"/>
      <c r="O297" s="9" t="str">
        <f aca="false">IF(COUNT(F297:K297)=0,"",IF(AND(ABS(F297*0.21-G297)&lt;=0.02,ABS(H297*0.1-I297)&lt;=0.02,ABS(J297*0.04-K297)&lt;=0.02),"OK","Revisar"))</f>
        <v/>
      </c>
      <c r="P297" s="10"/>
    </row>
    <row r="298" customFormat="false" ht="15" hidden="false" customHeight="false" outlineLevel="0" collapsed="false">
      <c r="A298" s="8"/>
      <c r="B298" s="9" t="str">
        <f aca="false">IF(A298="","","T"&amp;ROUNDUP(MONTH(A298)/3,0))</f>
        <v/>
      </c>
      <c r="C298" s="10"/>
      <c r="D298" s="10"/>
      <c r="E298" s="10"/>
      <c r="F298" s="11"/>
      <c r="G298" s="11"/>
      <c r="H298" s="11"/>
      <c r="I298" s="11"/>
      <c r="J298" s="11"/>
      <c r="K298" s="11"/>
      <c r="L298" s="12" t="str">
        <f aca="false">IF(COUNT(F298:K298)=0,"",SUM(F298:K298))</f>
        <v/>
      </c>
      <c r="M298" s="10"/>
      <c r="N298" s="10"/>
      <c r="O298" s="9" t="str">
        <f aca="false">IF(COUNT(F298:K298)=0,"",IF(AND(ABS(F298*0.21-G298)&lt;=0.02,ABS(H298*0.1-I298)&lt;=0.02,ABS(J298*0.04-K298)&lt;=0.02),"OK","Revisar"))</f>
        <v/>
      </c>
      <c r="P298" s="10"/>
    </row>
    <row r="299" customFormat="false" ht="15" hidden="false" customHeight="false" outlineLevel="0" collapsed="false">
      <c r="A299" s="8"/>
      <c r="B299" s="9" t="str">
        <f aca="false">IF(A299="","","T"&amp;ROUNDUP(MONTH(A299)/3,0))</f>
        <v/>
      </c>
      <c r="C299" s="10"/>
      <c r="D299" s="10"/>
      <c r="E299" s="10"/>
      <c r="F299" s="11"/>
      <c r="G299" s="11"/>
      <c r="H299" s="11"/>
      <c r="I299" s="11"/>
      <c r="J299" s="11"/>
      <c r="K299" s="11"/>
      <c r="L299" s="12" t="str">
        <f aca="false">IF(COUNT(F299:K299)=0,"",SUM(F299:K299))</f>
        <v/>
      </c>
      <c r="M299" s="10"/>
      <c r="N299" s="10"/>
      <c r="O299" s="9" t="str">
        <f aca="false">IF(COUNT(F299:K299)=0,"",IF(AND(ABS(F299*0.21-G299)&lt;=0.02,ABS(H299*0.1-I299)&lt;=0.02,ABS(J299*0.04-K299)&lt;=0.02),"OK","Revisar"))</f>
        <v/>
      </c>
      <c r="P299" s="10"/>
    </row>
    <row r="300" customFormat="false" ht="15" hidden="false" customHeight="false" outlineLevel="0" collapsed="false">
      <c r="A300" s="8"/>
      <c r="B300" s="9" t="str">
        <f aca="false">IF(A300="","","T"&amp;ROUNDUP(MONTH(A300)/3,0))</f>
        <v/>
      </c>
      <c r="C300" s="10"/>
      <c r="D300" s="10"/>
      <c r="E300" s="10"/>
      <c r="F300" s="11"/>
      <c r="G300" s="11"/>
      <c r="H300" s="11"/>
      <c r="I300" s="11"/>
      <c r="J300" s="11"/>
      <c r="K300" s="11"/>
      <c r="L300" s="12" t="str">
        <f aca="false">IF(COUNT(F300:K300)=0,"",SUM(F300:K300))</f>
        <v/>
      </c>
      <c r="M300" s="10"/>
      <c r="N300" s="10"/>
      <c r="O300" s="9" t="str">
        <f aca="false">IF(COUNT(F300:K300)=0,"",IF(AND(ABS(F300*0.21-G300)&lt;=0.02,ABS(H300*0.1-I300)&lt;=0.02,ABS(J300*0.04-K300)&lt;=0.02),"OK","Revisar"))</f>
        <v/>
      </c>
      <c r="P300" s="10"/>
    </row>
    <row r="301" customFormat="false" ht="15" hidden="false" customHeight="false" outlineLevel="0" collapsed="false">
      <c r="A301" s="8"/>
      <c r="B301" s="9" t="str">
        <f aca="false">IF(A301="","","T"&amp;ROUNDUP(MONTH(A301)/3,0))</f>
        <v/>
      </c>
      <c r="C301" s="10"/>
      <c r="D301" s="10"/>
      <c r="E301" s="10"/>
      <c r="F301" s="11"/>
      <c r="G301" s="11"/>
      <c r="H301" s="11"/>
      <c r="I301" s="11"/>
      <c r="J301" s="11"/>
      <c r="K301" s="11"/>
      <c r="L301" s="12" t="str">
        <f aca="false">IF(COUNT(F301:K301)=0,"",SUM(F301:K301))</f>
        <v/>
      </c>
      <c r="M301" s="10"/>
      <c r="N301" s="10"/>
      <c r="O301" s="9" t="str">
        <f aca="false">IF(COUNT(F301:K301)=0,"",IF(AND(ABS(F301*0.21-G301)&lt;=0.02,ABS(H301*0.1-I301)&lt;=0.02,ABS(J301*0.04-K301)&lt;=0.02),"OK","Revisar"))</f>
        <v/>
      </c>
      <c r="P301" s="10"/>
    </row>
    <row r="302" customFormat="false" ht="15" hidden="false" customHeight="false" outlineLevel="0" collapsed="false">
      <c r="A302" s="8"/>
      <c r="B302" s="9" t="str">
        <f aca="false">IF(A302="","","T"&amp;ROUNDUP(MONTH(A302)/3,0))</f>
        <v/>
      </c>
      <c r="C302" s="10"/>
      <c r="D302" s="10"/>
      <c r="E302" s="10"/>
      <c r="F302" s="11"/>
      <c r="G302" s="11"/>
      <c r="H302" s="11"/>
      <c r="I302" s="11"/>
      <c r="J302" s="11"/>
      <c r="K302" s="11"/>
      <c r="L302" s="12" t="str">
        <f aca="false">IF(COUNT(F302:K302)=0,"",SUM(F302:K302))</f>
        <v/>
      </c>
      <c r="M302" s="10"/>
      <c r="N302" s="10"/>
      <c r="O302" s="9" t="str">
        <f aca="false">IF(COUNT(F302:K302)=0,"",IF(AND(ABS(F302*0.21-G302)&lt;=0.02,ABS(H302*0.1-I302)&lt;=0.02,ABS(J302*0.04-K302)&lt;=0.02),"OK","Revisar"))</f>
        <v/>
      </c>
      <c r="P302" s="10"/>
    </row>
    <row r="303" customFormat="false" ht="15" hidden="false" customHeight="false" outlineLevel="0" collapsed="false">
      <c r="A303" s="8"/>
      <c r="B303" s="9" t="str">
        <f aca="false">IF(A303="","","T"&amp;ROUNDUP(MONTH(A303)/3,0))</f>
        <v/>
      </c>
      <c r="C303" s="10"/>
      <c r="D303" s="10"/>
      <c r="E303" s="10"/>
      <c r="F303" s="11"/>
      <c r="G303" s="11"/>
      <c r="H303" s="11"/>
      <c r="I303" s="11"/>
      <c r="J303" s="11"/>
      <c r="K303" s="11"/>
      <c r="L303" s="12" t="str">
        <f aca="false">IF(COUNT(F303:K303)=0,"",SUM(F303:K303))</f>
        <v/>
      </c>
      <c r="M303" s="10"/>
      <c r="N303" s="10"/>
      <c r="O303" s="9" t="str">
        <f aca="false">IF(COUNT(F303:K303)=0,"",IF(AND(ABS(F303*0.21-G303)&lt;=0.02,ABS(H303*0.1-I303)&lt;=0.02,ABS(J303*0.04-K303)&lt;=0.02),"OK","Revisar"))</f>
        <v/>
      </c>
      <c r="P303" s="10"/>
    </row>
    <row r="304" customFormat="false" ht="15" hidden="false" customHeight="false" outlineLevel="0" collapsed="false">
      <c r="A304" s="8"/>
      <c r="B304" s="9" t="str">
        <f aca="false">IF(A304="","","T"&amp;ROUNDUP(MONTH(A304)/3,0))</f>
        <v/>
      </c>
      <c r="C304" s="10"/>
      <c r="D304" s="10"/>
      <c r="E304" s="10"/>
      <c r="F304" s="11"/>
      <c r="G304" s="11"/>
      <c r="H304" s="11"/>
      <c r="I304" s="11"/>
      <c r="J304" s="11"/>
      <c r="K304" s="11"/>
      <c r="L304" s="12" t="str">
        <f aca="false">IF(COUNT(F304:K304)=0,"",SUM(F304:K304))</f>
        <v/>
      </c>
      <c r="M304" s="10"/>
      <c r="N304" s="10"/>
      <c r="O304" s="9" t="str">
        <f aca="false">IF(COUNT(F304:K304)=0,"",IF(AND(ABS(F304*0.21-G304)&lt;=0.02,ABS(H304*0.1-I304)&lt;=0.02,ABS(J304*0.04-K304)&lt;=0.02),"OK","Revisar"))</f>
        <v/>
      </c>
      <c r="P304" s="10"/>
    </row>
  </sheetData>
  <autoFilter ref="A4:P304"/>
  <conditionalFormatting sqref="O5:O304">
    <cfRule type="cellIs" priority="2" operator="equal" aboveAverage="0" equalAverage="0" bottom="0" percent="0" rank="0" text="" dxfId="7">
      <formula>"Revisar"</formula>
    </cfRule>
  </conditionalFormatting>
  <conditionalFormatting sqref="M5:M304">
    <cfRule type="cellIs" priority="3" operator="equal" aboveAverage="0" equalAverage="0" bottom="0" percent="0" rank="0" text="" dxfId="8">
      <formula>"No"</formula>
    </cfRule>
  </conditionalFormatting>
  <dataValidations count="3">
    <dataValidation allowBlank="true" errorStyle="stop" operator="between" showDropDown="false" showErrorMessage="false" showInputMessage="false" sqref="E5:E304" type="list">
      <formula1>"Restaurante,Transporte,Combustible,Parking y peajes,Alojamiento,Suministros,Tecnología,Material de oficina,Otros"</formula1>
      <formula2>0</formula2>
    </dataValidation>
    <dataValidation allowBlank="true" errorStyle="stop" operator="between" showDropDown="false" showErrorMessage="false" showInputMessage="false" sqref="M5:M304" type="list">
      <formula1>"Sí,No"</formula1>
      <formula2>0</formula2>
    </dataValidation>
    <dataValidation allowBlank="true" errorStyle="stop" operator="between" showDropDown="false" showErrorMessage="false" showInputMessage="false" sqref="N5:N304" type="list">
      <formula1>"Tarjeta,Bizum,Transferencia,Domiciliación,Efectivo"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18"/>
  </cols>
  <sheetData>
    <row r="1" customFormat="false" ht="17.35" hidden="false" customHeight="false" outlineLevel="0" collapsed="false">
      <c r="A1" s="5" t="s">
        <v>34</v>
      </c>
    </row>
    <row r="2" customFormat="false" ht="15" hidden="false" customHeight="false" outlineLevel="0" collapsed="false">
      <c r="A2" s="6" t="s">
        <v>35</v>
      </c>
    </row>
    <row r="4" customFormat="false" ht="33.75" hidden="false" customHeight="true" outlineLevel="0" collapsed="false">
      <c r="A4" s="7" t="s">
        <v>13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</row>
    <row r="5" customFormat="false" ht="15" hidden="false" customHeight="false" outlineLevel="0" collapsed="false">
      <c r="A5" s="13" t="s">
        <v>43</v>
      </c>
      <c r="B5" s="14" t="n">
        <f aca="false">COUNTIF(Gastos!$B$5:$B$304,A5)</f>
        <v>0</v>
      </c>
      <c r="C5" s="15" t="n">
        <f aca="false">SUMIF(Gastos!$B$5:$B$304,A5,Gastos!$F$5:$F$304)+SUMIF(Gastos!$B$5:$B$304,A5,Gastos!$H$5:$H$304)+SUMIF(Gastos!$B$5:$B$304,A5,Gastos!$J$5:$J$304)</f>
        <v>0</v>
      </c>
      <c r="D5" s="15" t="n">
        <f aca="false">SUMIF(Gastos!$B$5:$B$304,A5,Gastos!$G$5:$G$304)+SUMIF(Gastos!$B$5:$B$304,A5,Gastos!$I$5:$I$304)+SUMIF(Gastos!$B$5:$B$304,A5,Gastos!$K$5:$K$304)</f>
        <v>0</v>
      </c>
      <c r="E5" s="15" t="n">
        <f aca="false">SUMIFS(Gastos!$G$5:$G$304,Gastos!$B$5:$B$304,A5,Gastos!$M$5:$M$304,"Sí")+SUMIFS(Gastos!$I$5:$I$304,Gastos!$B$5:$B$304,A5,Gastos!$M$5:$M$304,"Sí")+SUMIFS(Gastos!$K$5:$K$304,Gastos!$B$5:$B$304,A5,Gastos!$M$5:$M$304,"Sí")</f>
        <v>0</v>
      </c>
      <c r="F5" s="15" t="n">
        <f aca="false">D5-E5</f>
        <v>0</v>
      </c>
      <c r="G5" s="15" t="n">
        <f aca="false">SUMIF(Gastos!$B$5:$B$304,A5,Gastos!$L$5:$L$304)</f>
        <v>0</v>
      </c>
      <c r="H5" s="14" t="n">
        <f aca="false">COUNTIFS(Gastos!$B$5:$B$304,A5,Gastos!$N$5:$N$304,"Efectivo")</f>
        <v>0</v>
      </c>
    </row>
    <row r="6" customFormat="false" ht="15" hidden="false" customHeight="false" outlineLevel="0" collapsed="false">
      <c r="A6" s="13" t="s">
        <v>44</v>
      </c>
      <c r="B6" s="14" t="n">
        <f aca="false">COUNTIF(Gastos!$B$5:$B$304,A6)</f>
        <v>0</v>
      </c>
      <c r="C6" s="15" t="n">
        <f aca="false">SUMIF(Gastos!$B$5:$B$304,A6,Gastos!$F$5:$F$304)+SUMIF(Gastos!$B$5:$B$304,A6,Gastos!$H$5:$H$304)+SUMIF(Gastos!$B$5:$B$304,A6,Gastos!$J$5:$J$304)</f>
        <v>0</v>
      </c>
      <c r="D6" s="15" t="n">
        <f aca="false">SUMIF(Gastos!$B$5:$B$304,A6,Gastos!$G$5:$G$304)+SUMIF(Gastos!$B$5:$B$304,A6,Gastos!$I$5:$I$304)+SUMIF(Gastos!$B$5:$B$304,A6,Gastos!$K$5:$K$304)</f>
        <v>0</v>
      </c>
      <c r="E6" s="15" t="n">
        <f aca="false">SUMIFS(Gastos!$G$5:$G$304,Gastos!$B$5:$B$304,A6,Gastos!$M$5:$M$304,"Sí")+SUMIFS(Gastos!$I$5:$I$304,Gastos!$B$5:$B$304,A6,Gastos!$M$5:$M$304,"Sí")+SUMIFS(Gastos!$K$5:$K$304,Gastos!$B$5:$B$304,A6,Gastos!$M$5:$M$304,"Sí")</f>
        <v>0</v>
      </c>
      <c r="F6" s="15" t="n">
        <f aca="false">D6-E6</f>
        <v>0</v>
      </c>
      <c r="G6" s="15" t="n">
        <f aca="false">SUMIF(Gastos!$B$5:$B$304,A6,Gastos!$L$5:$L$304)</f>
        <v>0</v>
      </c>
      <c r="H6" s="14" t="n">
        <f aca="false">COUNTIFS(Gastos!$B$5:$B$304,A6,Gastos!$N$5:$N$304,"Efectivo")</f>
        <v>0</v>
      </c>
    </row>
    <row r="7" customFormat="false" ht="15" hidden="false" customHeight="false" outlineLevel="0" collapsed="false">
      <c r="A7" s="13" t="s">
        <v>45</v>
      </c>
      <c r="B7" s="14" t="n">
        <f aca="false">COUNTIF(Gastos!$B$5:$B$304,A7)</f>
        <v>1</v>
      </c>
      <c r="C7" s="15" t="n">
        <f aca="false">SUMIF(Gastos!$B$5:$B$304,A7,Gastos!$F$5:$F$304)+SUMIF(Gastos!$B$5:$B$304,A7,Gastos!$H$5:$H$304)+SUMIF(Gastos!$B$5:$B$304,A7,Gastos!$J$5:$J$304)</f>
        <v>31.36</v>
      </c>
      <c r="D7" s="15" t="n">
        <f aca="false">SUMIF(Gastos!$B$5:$B$304,A7,Gastos!$G$5:$G$304)+SUMIF(Gastos!$B$5:$B$304,A7,Gastos!$I$5:$I$304)+SUMIF(Gastos!$B$5:$B$304,A7,Gastos!$K$5:$K$304)</f>
        <v>3.14</v>
      </c>
      <c r="E7" s="15" t="n">
        <f aca="false">SUMIFS(Gastos!$G$5:$G$304,Gastos!$B$5:$B$304,A7,Gastos!$M$5:$M$304,"Sí")+SUMIFS(Gastos!$I$5:$I$304,Gastos!$B$5:$B$304,A7,Gastos!$M$5:$M$304,"Sí")+SUMIFS(Gastos!$K$5:$K$304,Gastos!$B$5:$B$304,A7,Gastos!$M$5:$M$304,"Sí")</f>
        <v>0</v>
      </c>
      <c r="F7" s="15" t="n">
        <f aca="false">D7-E7</f>
        <v>3.14</v>
      </c>
      <c r="G7" s="15" t="n">
        <f aca="false">SUMIF(Gastos!$B$5:$B$304,A7,Gastos!$L$5:$L$304)</f>
        <v>34.5</v>
      </c>
      <c r="H7" s="14" t="n">
        <f aca="false">COUNTIFS(Gastos!$B$5:$B$304,A7,Gastos!$N$5:$N$304,"Efectivo")</f>
        <v>0</v>
      </c>
    </row>
    <row r="8" customFormat="false" ht="15" hidden="false" customHeight="false" outlineLevel="0" collapsed="false">
      <c r="A8" s="13" t="s">
        <v>46</v>
      </c>
      <c r="B8" s="14" t="n">
        <f aca="false">COUNTIF(Gastos!$B$5:$B$304,A8)</f>
        <v>0</v>
      </c>
      <c r="C8" s="15" t="n">
        <f aca="false">SUMIF(Gastos!$B$5:$B$304,A8,Gastos!$F$5:$F$304)+SUMIF(Gastos!$B$5:$B$304,A8,Gastos!$H$5:$H$304)+SUMIF(Gastos!$B$5:$B$304,A8,Gastos!$J$5:$J$304)</f>
        <v>0</v>
      </c>
      <c r="D8" s="15" t="n">
        <f aca="false">SUMIF(Gastos!$B$5:$B$304,A8,Gastos!$G$5:$G$304)+SUMIF(Gastos!$B$5:$B$304,A8,Gastos!$I$5:$I$304)+SUMIF(Gastos!$B$5:$B$304,A8,Gastos!$K$5:$K$304)</f>
        <v>0</v>
      </c>
      <c r="E8" s="15" t="n">
        <f aca="false">SUMIFS(Gastos!$G$5:$G$304,Gastos!$B$5:$B$304,A8,Gastos!$M$5:$M$304,"Sí")+SUMIFS(Gastos!$I$5:$I$304,Gastos!$B$5:$B$304,A8,Gastos!$M$5:$M$304,"Sí")+SUMIFS(Gastos!$K$5:$K$304,Gastos!$B$5:$B$304,A8,Gastos!$M$5:$M$304,"Sí")</f>
        <v>0</v>
      </c>
      <c r="F8" s="15" t="n">
        <f aca="false">D8-E8</f>
        <v>0</v>
      </c>
      <c r="G8" s="15" t="n">
        <f aca="false">SUMIF(Gastos!$B$5:$B$304,A8,Gastos!$L$5:$L$304)</f>
        <v>0</v>
      </c>
      <c r="H8" s="14" t="n">
        <f aca="false">COUNTIFS(Gastos!$B$5:$B$304,A8,Gastos!$N$5:$N$304,"Efectivo")</f>
        <v>0</v>
      </c>
    </row>
    <row r="9" customFormat="false" ht="15" hidden="false" customHeight="false" outlineLevel="0" collapsed="false">
      <c r="A9" s="13" t="s">
        <v>47</v>
      </c>
      <c r="B9" s="16" t="n">
        <f aca="false">SUM(B5:B8)</f>
        <v>1</v>
      </c>
      <c r="C9" s="17" t="n">
        <f aca="false">SUM(C5:C8)</f>
        <v>31.36</v>
      </c>
      <c r="D9" s="17" t="n">
        <f aca="false">SUM(D5:D8)</f>
        <v>3.14</v>
      </c>
      <c r="E9" s="17" t="n">
        <f aca="false">SUM(E5:E8)</f>
        <v>0</v>
      </c>
      <c r="F9" s="17" t="n">
        <f aca="false">SUM(F5:F8)</f>
        <v>3.14</v>
      </c>
      <c r="G9" s="17" t="n">
        <f aca="false">SUM(G5:G8)</f>
        <v>34.5</v>
      </c>
      <c r="H9" s="16" t="n">
        <f aca="false">SUM(H5:H8)</f>
        <v>0</v>
      </c>
    </row>
    <row r="11" customFormat="false" ht="15" hidden="false" customHeight="false" outlineLevel="0" collapsed="false">
      <c r="A11" s="18" t="s">
        <v>48</v>
      </c>
    </row>
    <row r="12" customFormat="false" ht="15" hidden="false" customHeight="false" outlineLevel="0" collapsed="false">
      <c r="A12" s="19" t="s">
        <v>49</v>
      </c>
    </row>
    <row r="13" customFormat="false" ht="15" hidden="false" customHeight="false" outlineLevel="0" collapsed="false">
      <c r="A13" s="19" t="s">
        <v>50</v>
      </c>
    </row>
    <row r="14" customFormat="false" ht="15" hidden="false" customHeight="false" outlineLevel="0" collapsed="false">
      <c r="A14" s="19" t="s">
        <v>51</v>
      </c>
    </row>
    <row r="15" customFormat="false" ht="15" hidden="false" customHeight="false" outlineLevel="0" collapsed="false">
      <c r="A15" s="19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2026-09-23T11:38:18Z</dcterms:created>
  <dc:creator>openpyxl</dc:creator>
  <dc:description/>
  <dc:language>en-US</dc:language>
  <cp:lastModifiedBy/>
  <dcterms:modified xsi:type="dcterms:W3CDTF">2026-09-23T11:38:18Z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